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5" yWindow="105" windowWidth="18615" windowHeight="73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5" i="1"/>
  <c r="F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71"/>
  <c r="F73"/>
  <c r="F74"/>
  <c r="F75"/>
  <c r="F76"/>
  <c r="F77"/>
  <c r="F78"/>
  <c r="F79"/>
  <c r="F80"/>
  <c r="F83"/>
  <c r="F84"/>
  <c r="F85"/>
  <c r="F86"/>
  <c r="F87"/>
  <c r="F88"/>
  <c r="F94"/>
  <c r="F95"/>
  <c r="F96"/>
  <c r="F97"/>
  <c r="F98"/>
  <c r="F99"/>
  <c r="F100"/>
  <c r="F101"/>
  <c r="F102"/>
  <c r="F105"/>
  <c r="F106"/>
  <c r="F107"/>
  <c r="F108"/>
  <c r="F109"/>
  <c r="F110"/>
  <c r="F111"/>
  <c r="F112"/>
  <c r="F113"/>
  <c r="F114"/>
  <c r="J115"/>
</calcChain>
</file>

<file path=xl/sharedStrings.xml><?xml version="1.0" encoding="utf-8"?>
<sst xmlns="http://schemas.openxmlformats.org/spreadsheetml/2006/main" count="456" uniqueCount="408">
  <si>
    <t>Lp</t>
  </si>
  <si>
    <t>Rodzaj mat.ekspl.</t>
  </si>
  <si>
    <t>Nazwa i model urządzenia</t>
  </si>
  <si>
    <t>Ilość szt UM 2014r</t>
  </si>
  <si>
    <t xml:space="preserve"> MJOG</t>
  </si>
  <si>
    <t>razem</t>
  </si>
  <si>
    <t>nr katal.</t>
  </si>
  <si>
    <t>cena jednostkowa brutto zł</t>
  </si>
  <si>
    <t>wartość brutto w zł</t>
  </si>
  <si>
    <t>1.</t>
  </si>
  <si>
    <t>Kasety z tonerem do drukarek laserowych min.wydajn. 6 700 stron A4  przy 5% pokryciu</t>
  </si>
  <si>
    <t>BROTHER  5150D</t>
  </si>
  <si>
    <t>TN3060</t>
  </si>
  <si>
    <t>2.</t>
  </si>
  <si>
    <t>Bęben światłoczuły do drukarki laserowej min.wydajn. 20 000 stron A4  przy 5% pokryciu</t>
  </si>
  <si>
    <t>dr3000</t>
  </si>
  <si>
    <t>3.</t>
  </si>
  <si>
    <t>Kasety z tonerem do drukarek laserowych min.wydajn. 6800 stron A4  przy 5% pokryciu</t>
  </si>
  <si>
    <t>BROTHER  5250 DN</t>
  </si>
  <si>
    <t>TN-3170</t>
  </si>
  <si>
    <t>4.</t>
  </si>
  <si>
    <t>Bęben światłoczuły do drukarki laserowej min.wydajn. 25 000 stron A4  przy 5% pokryciu</t>
  </si>
  <si>
    <t>dr3100</t>
  </si>
  <si>
    <t>5.</t>
  </si>
  <si>
    <t>BROTHER  HL 5140</t>
  </si>
  <si>
    <t>6.</t>
  </si>
  <si>
    <t>Kasety z tonerem do drukarek laserowych min.wydajn. 8 000 stron A4  przy 5% pokryciu</t>
  </si>
  <si>
    <t>BROTHER  HL 5450 DN</t>
  </si>
  <si>
    <t>TN-3380</t>
  </si>
  <si>
    <t>7.</t>
  </si>
  <si>
    <t>Bęben światłoczuły do drukarki laserowej min.wydajn. 30 000 stron A4  przy 5% pokryciu</t>
  </si>
  <si>
    <t>DR-3300</t>
  </si>
  <si>
    <t>8.</t>
  </si>
  <si>
    <t xml:space="preserve">Pojemnik z wysokowydajnym tuszem czarnym na 2400 stron  </t>
  </si>
  <si>
    <t>BROTHER MFCJ 6520 DW</t>
  </si>
  <si>
    <t xml:space="preserve">LC129XLBK </t>
  </si>
  <si>
    <t>9.</t>
  </si>
  <si>
    <t xml:space="preserve">Wysokowydajny kartridż z atramentem (do 1200 stron A4 zgodnie z normą ISO/IEC 24711) </t>
  </si>
  <si>
    <t>BROTHER MFCJ 6520 DW (C lub M lub Y kolor)</t>
  </si>
  <si>
    <t xml:space="preserve">LC125XL-C       LC125XL-M             LC125XL-Y  </t>
  </si>
  <si>
    <t>10.</t>
  </si>
  <si>
    <t>Taśma typu  HDF WAX HQ 110 mm x 300IN</t>
  </si>
  <si>
    <t>DataMax 4208</t>
  </si>
  <si>
    <t>11.</t>
  </si>
  <si>
    <t>DYMO 450</t>
  </si>
  <si>
    <t>12.</t>
  </si>
  <si>
    <t>Materiały eksploatacyjne: photoconduktor unit S051093 (wg zaleceń producenta)</t>
  </si>
  <si>
    <t xml:space="preserve">EPSON ACULASER c 3000 </t>
  </si>
  <si>
    <t>S051093</t>
  </si>
  <si>
    <t>13.</t>
  </si>
  <si>
    <t>Materiały eksploatacyjne: transfer unit S053006 (wg zaleceń producenta)</t>
  </si>
  <si>
    <t>S053006</t>
  </si>
  <si>
    <t>14.</t>
  </si>
  <si>
    <t>Kasety z tonerem do drukarek laserowych min.wydajn. 3500 stron A4  przy 5% pokryciu</t>
  </si>
  <si>
    <t>EPSON ACULASER c 3000 (C lub M lub Y kolor)</t>
  </si>
  <si>
    <t>SO50212, SO50211, SO50210</t>
  </si>
  <si>
    <t>15.</t>
  </si>
  <si>
    <t>Kasety z tonerem do drukarek laserowych min.wydajn. 4500 stron A4  przy 5% pokryciu</t>
  </si>
  <si>
    <t>EPSON ACULASER c 3000 (czarny)</t>
  </si>
  <si>
    <t xml:space="preserve">SO50213 </t>
  </si>
  <si>
    <t>16.</t>
  </si>
  <si>
    <t>Wkład drukujący do drukarek atramentowych min.wydajn. 420 stron A4  przy 5% pokryciu</t>
  </si>
  <si>
    <t xml:space="preserve">HP DJ  d2560 XL (kolorowy) </t>
  </si>
  <si>
    <t>300XL-CC644EE</t>
  </si>
  <si>
    <t>17.</t>
  </si>
  <si>
    <t>Wkład drukujący do drukarek atramentowych min.wydajn. 600 stron A4  przy 5% pokryciu</t>
  </si>
  <si>
    <t>HP DJ 2560 XL czarny</t>
  </si>
  <si>
    <t>300XL-CC641EE</t>
  </si>
  <si>
    <t>18.</t>
  </si>
  <si>
    <t>Wkład drukujący do drukarek atramentowych min.wydajn. 830 stron A4  przy 5% pokryciu (42ML)</t>
  </si>
  <si>
    <t>HP DJ 1220C/HP 750C+ ploter czarny</t>
  </si>
  <si>
    <t>51645AE</t>
  </si>
  <si>
    <t>19.</t>
  </si>
  <si>
    <t>Wkład drukujący do drukarek atramentowych min.wydajn. 900 stron A4  przy 5% pokryciu (38ML)</t>
  </si>
  <si>
    <t>HP DJ 1220C/HP 750C+ ploter kolor</t>
  </si>
  <si>
    <t>C6578AE</t>
  </si>
  <si>
    <t>20.</t>
  </si>
  <si>
    <t>Wkład drukujący do drukarek atramentowych min.wydajn. 860 stron A3  przy 5% pokryciu (21ML)</t>
  </si>
  <si>
    <t>HP DJ 9800/HP OFFICEJET K 7100 (A-3) czarny</t>
  </si>
  <si>
    <t>339-C8767EE</t>
  </si>
  <si>
    <t>21.</t>
  </si>
  <si>
    <t>Wkład drukujący do drukarek atramentowych min.wydajn. 560 stron A3  przy 5% pokryciu (14ML)</t>
  </si>
  <si>
    <t>HP DJ 9800/HP OFFICEJET K 7100 (A-3) kolor: (Y lubC lubM)</t>
  </si>
  <si>
    <t>344-C9363EE</t>
  </si>
  <si>
    <t>22.</t>
  </si>
  <si>
    <t>Kasety z tonerem do drukarek laserowych min.wydajn. 2000 stron A4 przy 5% pokryciu</t>
  </si>
  <si>
    <t>HP LJ 1020</t>
  </si>
  <si>
    <t>Q 2612A</t>
  </si>
  <si>
    <t>23.</t>
  </si>
  <si>
    <t>HP LJ 1100</t>
  </si>
  <si>
    <t>C4092A</t>
  </si>
  <si>
    <t>24.</t>
  </si>
  <si>
    <t>Kasety z tonerem do drukarek laserowych min.wydajn. 2500 stronA4 przy 5% pokryciu</t>
  </si>
  <si>
    <t>HP LJ 1200</t>
  </si>
  <si>
    <t>C-7115A</t>
  </si>
  <si>
    <t>25.</t>
  </si>
  <si>
    <t>Kasety z tonerem do drukarek laserowychmin.wydajn. 2500 stron A4 przy 5% pokryciu</t>
  </si>
  <si>
    <t>HP LJ 1300</t>
  </si>
  <si>
    <t>Q-2613A</t>
  </si>
  <si>
    <t>26.</t>
  </si>
  <si>
    <t>Kasety z tonerem do drukarek laserowych min.wydajn. 2100 stron A4 przy 5% pokryciu</t>
  </si>
  <si>
    <t>HP LJ 1536 dnf MFP</t>
  </si>
  <si>
    <t>CE278</t>
  </si>
  <si>
    <t>27.</t>
  </si>
  <si>
    <t>Kasety z tonerem do drukarek laserowychmin.wydajn. 2300 stron A4 przy 5% pokryciu</t>
  </si>
  <si>
    <t>HP LJ 2055DN</t>
  </si>
  <si>
    <t>CE-505A</t>
  </si>
  <si>
    <t>28.</t>
  </si>
  <si>
    <t>Kasety z tonerem do drukarek laserowych min.wydajn. 6000 stron A4 przy 5% pokryciu</t>
  </si>
  <si>
    <t>HP LJ 4050</t>
  </si>
  <si>
    <t>C4127A</t>
  </si>
  <si>
    <t>29.</t>
  </si>
  <si>
    <t>HP LJ 4100</t>
  </si>
  <si>
    <t>C8061A</t>
  </si>
  <si>
    <t>30.</t>
  </si>
  <si>
    <t>Kasety z tonerem do drukarek laserowych min.wydajn. 2800 stron A4  przy 5% pokryciu</t>
  </si>
  <si>
    <t>HP LJ CP 2025 (C lub M lub Y)kolor</t>
  </si>
  <si>
    <t>CC531,2,3</t>
  </si>
  <si>
    <t>31.</t>
  </si>
  <si>
    <t>Kasety z tonerem do drukarek laserowych min.wydajn. 3500 stron A4 przy 5% pokryciu</t>
  </si>
  <si>
    <t>HP LJ CP 2025 czarne</t>
  </si>
  <si>
    <t>CC-530A</t>
  </si>
  <si>
    <t>32.</t>
  </si>
  <si>
    <t>HP LJ M1120</t>
  </si>
  <si>
    <t>CB 436A</t>
  </si>
  <si>
    <t>33.</t>
  </si>
  <si>
    <t>Kasety z tonerem do drukarek laserowych min.wydajn. 3000 stron A4 przy 5% pokryciu</t>
  </si>
  <si>
    <t>HP LJ P2015DN</t>
  </si>
  <si>
    <t>Q7553A</t>
  </si>
  <si>
    <t>34.</t>
  </si>
  <si>
    <t>Wkład drukujący do drukarek atramentowych min.wydajn. 700 stron A4  przy 5% pokryciu</t>
  </si>
  <si>
    <t>HP OFFICEJET 7000 (A3) /6500(C lub M lub Y) kolorXL</t>
  </si>
  <si>
    <t>M-CD973AE, Y-CD974AE,              C-CD972AE</t>
  </si>
  <si>
    <t>35.</t>
  </si>
  <si>
    <t>Wkład drukujący do drukarek atramentowych min.wydajn. 1200 stron A4  przy 5% pokryciu</t>
  </si>
  <si>
    <t>HP OFFICEJET 7000 (A3)/6500 czarny XL</t>
  </si>
  <si>
    <t>CD-975AE</t>
  </si>
  <si>
    <t>36.</t>
  </si>
  <si>
    <t>Wkład drukujący do drukarek atramentowych min.wydajn. 1000 stron A4  przy 5% pokryciu</t>
  </si>
  <si>
    <t>HP OFFICEJET 7110 czarny 932 XL</t>
  </si>
  <si>
    <t>CN053AE</t>
  </si>
  <si>
    <t>37.</t>
  </si>
  <si>
    <t>Wkład drukujący do drukarek atramentowych min.wydajn. 825 stron A4  przy 5% pokryciu</t>
  </si>
  <si>
    <t xml:space="preserve">HP OFFICEJET 7110 kolor: (Y lub C lub M) 933XL, </t>
  </si>
  <si>
    <t>CN056AE, CN055AE, CN054AE</t>
  </si>
  <si>
    <t>38.</t>
  </si>
  <si>
    <t>Kasety z tonerem do drukarek laserowych wraz z pojemnikiem na zużyty toner min.wydajn. 12 000 stron A4  przy 5% pokryciu</t>
  </si>
  <si>
    <t>KYOCERA FS 2000DN czarny</t>
  </si>
  <si>
    <t>TK310</t>
  </si>
  <si>
    <t>39.</t>
  </si>
  <si>
    <t>Materiały eksploatacyjne: development KIT DV-320 (wg zaleceń producenta)</t>
  </si>
  <si>
    <t>DV320</t>
  </si>
  <si>
    <t>40.</t>
  </si>
  <si>
    <t>Bęben światłoczuły do drukarki laserowej DRUM KIT DK 310  (wg zaleceń producenta)</t>
  </si>
  <si>
    <t>DV310</t>
  </si>
  <si>
    <t>41.</t>
  </si>
  <si>
    <t>Kasety z tonerem do drukarek laserowych min.wydajn. 20000 stron A4  przy 5% pokryciu</t>
  </si>
  <si>
    <t>LEXMARK C792DE czarny (GWARANCJA DO  12/2015)</t>
  </si>
  <si>
    <t>C792X1KG</t>
  </si>
  <si>
    <t>42.</t>
  </si>
  <si>
    <t>LEXMARK C792DE kolor: (Y lub C lub M), GWARANCJA DO  12/2015</t>
  </si>
  <si>
    <t>C792X1CG, C792X1MG, C792X1YG</t>
  </si>
  <si>
    <t>43.</t>
  </si>
  <si>
    <t xml:space="preserve">LEXMARK E 120  </t>
  </si>
  <si>
    <t>12026XW</t>
  </si>
  <si>
    <t>44.</t>
  </si>
  <si>
    <t>Kasety z tonerem do drukarek laserowych min.wydajn. 2 000 stron A4  przy 5% pokryciu</t>
  </si>
  <si>
    <t xml:space="preserve">LEXMARK E 120 </t>
  </si>
  <si>
    <t>12016SE</t>
  </si>
  <si>
    <t>45.</t>
  </si>
  <si>
    <t>Kasety z tonerem do drukarek laserowych min.wydajn. 9 000 stron A4  przy 5% pokryciu</t>
  </si>
  <si>
    <t>LEXMARK E-460DN czarny (GWARANCJA DO 12.2015 R. - 10 SZT.)</t>
  </si>
  <si>
    <t>E-360H11E</t>
  </si>
  <si>
    <t>46.</t>
  </si>
  <si>
    <t>E-260X22G</t>
  </si>
  <si>
    <t>47.</t>
  </si>
  <si>
    <t>Materiały eksploatacyjne: maintenance kit  (wg zaleceń producenta)</t>
  </si>
  <si>
    <t xml:space="preserve">LEXMARK E-460DN czarny (GWARANCJA DO 12.2015 R. - 10 SZT.) </t>
  </si>
  <si>
    <t xml:space="preserve">40X5401 </t>
  </si>
  <si>
    <t>48.</t>
  </si>
  <si>
    <t>Kasety z tonerem do drukarek laserowych min.wydajn.25000 stron A4  przy 5% pokryciu</t>
  </si>
  <si>
    <t>LEXMARK T650 DN (GWARANCJA DO  12/2015 - 4 SZT.)</t>
  </si>
  <si>
    <t>T650H11E</t>
  </si>
  <si>
    <t>49.</t>
  </si>
  <si>
    <t xml:space="preserve">Lexmark C 734DN/czarny </t>
  </si>
  <si>
    <t>C-734A1KG</t>
  </si>
  <si>
    <t>50.</t>
  </si>
  <si>
    <t>Kasety z tonerem do drukarek laserowych min.wydajn. 6 000 stron A4  przy 5% pokryciu</t>
  </si>
  <si>
    <t xml:space="preserve">Lexmark C 734DN/ (C lub M lub Y) color  </t>
  </si>
  <si>
    <t>M-C734A1MG,  Y-C734A1YG,         C-C734A1CG</t>
  </si>
  <si>
    <t>51.</t>
  </si>
  <si>
    <t>Bęben światłoczuły do drukarki laserowej min.wydajn. 20 000 stron A4  przy 5% pokryciu  (pakiet bębnów)</t>
  </si>
  <si>
    <t>Lexmark C 734DN/color - w komplecie: czarny+ niebieski  czerwony + żółty</t>
  </si>
  <si>
    <t>C7734x246</t>
  </si>
  <si>
    <t>52.</t>
  </si>
  <si>
    <t>Wkłady - cartridge</t>
  </si>
  <si>
    <t>maszyna frankująca EFS 3000L</t>
  </si>
  <si>
    <t>EFS300L</t>
  </si>
  <si>
    <t>53.</t>
  </si>
  <si>
    <t>Etykieta samoprzylepna do frankownicy, 44 x 165 mm, op. 1800 szt.</t>
  </si>
  <si>
    <t>54.</t>
  </si>
  <si>
    <t>Kasety z tonerem do drukarek laserowych min.wydajn. 1400 stron A4  przy 5% pokryciu</t>
  </si>
  <si>
    <t>LJ HP CP 1515 N/  (C lub M lub Y)color</t>
  </si>
  <si>
    <t>M-CB543A, Y-CB542A, C-CB541A</t>
  </si>
  <si>
    <t>55.</t>
  </si>
  <si>
    <t>LJ HP CP 1515 N/ czarny</t>
  </si>
  <si>
    <t>CB 540A</t>
  </si>
  <si>
    <t>56.</t>
  </si>
  <si>
    <t>57.</t>
  </si>
  <si>
    <t>58.</t>
  </si>
  <si>
    <t>59.</t>
  </si>
  <si>
    <t>Kasety z tonerem do drukarek laserowych min.wydajn. 7 000 stron A4  przy 5% pokryciu</t>
  </si>
  <si>
    <t xml:space="preserve">OKI  B430D -  czarny </t>
  </si>
  <si>
    <t>43997202</t>
  </si>
  <si>
    <t>60.</t>
  </si>
  <si>
    <t>OKI 430D -  czarny</t>
  </si>
  <si>
    <t>43979002</t>
  </si>
  <si>
    <t>61.</t>
  </si>
  <si>
    <t>Kasety z tonerem do drukarek laserowych min.wydajn. 12000 stron A4  przy 5% pokryciu</t>
  </si>
  <si>
    <t xml:space="preserve">OKI B431DN (GWARANCJA DO 2016 R.) </t>
  </si>
  <si>
    <t>62.</t>
  </si>
  <si>
    <t>Bęben światłoczuły do drukarki laserowej  o symbolu 44566325</t>
  </si>
  <si>
    <t>63.</t>
  </si>
  <si>
    <t>Kasety z tonerem do drukarek laserowych min.wydajn. 15000 stron A4  przy 5% pokryciu</t>
  </si>
  <si>
    <t xml:space="preserve">OKI B710DN (GWARANCJA DO 2016 R.) </t>
  </si>
  <si>
    <t>64.</t>
  </si>
  <si>
    <t>Fuser unit</t>
  </si>
  <si>
    <t>65.</t>
  </si>
  <si>
    <t>Kasety z tonerem do drukarek laserowych min.wydajn. 18 000 stron A4  przy 5% pokryciu</t>
  </si>
  <si>
    <t>OKI B721/731</t>
  </si>
  <si>
    <t>66.</t>
  </si>
  <si>
    <t>OKI C531DN - CZARNY (GWARANCJA DO 2017 R.)</t>
  </si>
  <si>
    <t>67.</t>
  </si>
  <si>
    <t>Kasety z tonerem do drukarek laserowych min.wydajn. 5 000 stron A4  przy 5% pokryciu</t>
  </si>
  <si>
    <t>OKI C531DN -  kolor: (Y lubC lubM) (GWARANCJA DO 2017 R.)</t>
  </si>
  <si>
    <t>44469722         44469723    44469724</t>
  </si>
  <si>
    <t>68.</t>
  </si>
  <si>
    <t>Pas transferu, min.wydajn. 60 000 stron A4</t>
  </si>
  <si>
    <t>69.</t>
  </si>
  <si>
    <t>Zespół utrwalający, min.wydajn. 60 000 stron A4</t>
  </si>
  <si>
    <t>70.</t>
  </si>
  <si>
    <t>Bęben światłoczuły do drukarki laserowej min.wydajn. 30 000 stron A4 w czerni i 20 000 stron w kolorze  przy 5% pokryciu</t>
  </si>
  <si>
    <t>71.</t>
  </si>
  <si>
    <t>Czarna taśma barwiąca</t>
  </si>
  <si>
    <t>OKI ML 3320 Elite</t>
  </si>
  <si>
    <t>72.</t>
  </si>
  <si>
    <t>73.</t>
  </si>
  <si>
    <t>Tusze - poj.400 ml</t>
  </si>
  <si>
    <t>PLOTER HP T7100 kolor szarociemny-DG</t>
  </si>
  <si>
    <t xml:space="preserve">CM991A </t>
  </si>
  <si>
    <t>74.</t>
  </si>
  <si>
    <t>Tusze - 400 ml</t>
  </si>
  <si>
    <t>PLOTER HP T7100 kolor szary-G</t>
  </si>
  <si>
    <t xml:space="preserve">CM995A </t>
  </si>
  <si>
    <t>75.</t>
  </si>
  <si>
    <t>PLOTER HP T7100 kolor: (Y lub C lub M)</t>
  </si>
  <si>
    <t xml:space="preserve">CM992,3,4A </t>
  </si>
  <si>
    <t>76.</t>
  </si>
  <si>
    <t>Tusze - 775 ml</t>
  </si>
  <si>
    <t>PLOTER HP T7100 matowy czarny-MK</t>
  </si>
  <si>
    <t xml:space="preserve">CM997A </t>
  </si>
  <si>
    <t>77.</t>
  </si>
  <si>
    <t>Materiały eksploatacyjne: głowice:  purpurowo/błękitna, szara/ciemnoszara, matowa czarna (wg zaleceń producenta)</t>
  </si>
  <si>
    <t xml:space="preserve">PLOTER HP T7100 kolor: </t>
  </si>
  <si>
    <t>CH645,6,7,8</t>
  </si>
  <si>
    <t>78.</t>
  </si>
  <si>
    <t>Kaseta konserwacyjna HP 761</t>
  </si>
  <si>
    <t xml:space="preserve">PLOTER HP T7100 </t>
  </si>
  <si>
    <t>79.</t>
  </si>
  <si>
    <t>Kasety z tonerem do drukarek laserowych min.wydajn. 20 000 stron A4  przy 5% pokryciu</t>
  </si>
  <si>
    <t>REX ROTARY P7132 N</t>
  </si>
  <si>
    <t>typ610</t>
  </si>
  <si>
    <t>80.</t>
  </si>
  <si>
    <t>Kaseta z tonerem do drukarek laserowych min.wydajn. 20 000 stron A4  przy 5% pokryciu</t>
  </si>
  <si>
    <t>RICOH AP 600 N/610N</t>
  </si>
  <si>
    <t>81.</t>
  </si>
  <si>
    <t>Materiały eksploatacyjne: zestaw eksploatacyjny (wg zaleceń producenta) MAINTENACE KIT TYP 610</t>
  </si>
  <si>
    <t>DMK600</t>
  </si>
  <si>
    <t>82.</t>
  </si>
  <si>
    <t>Kasety z tonerem do drukarek laserowych min.wydajn. 20 000 stron A4  przy 5% pokryciu, S 6336 e</t>
  </si>
  <si>
    <t>NASHUATEC sp 6330 n</t>
  </si>
  <si>
    <t>406629</t>
  </si>
  <si>
    <t>83.</t>
  </si>
  <si>
    <t>Kasety z tonerem do drukarek laserowych min.wydajn. 5 500 stron A4  przy 5% pokryciu</t>
  </si>
  <si>
    <t>RICOH CL 3100 N - (C lub M lub Y kolor)</t>
  </si>
  <si>
    <t>Typ 125</t>
  </si>
  <si>
    <t>84.</t>
  </si>
  <si>
    <t>RICOH CL 3100 N - czarny</t>
  </si>
  <si>
    <t>85.</t>
  </si>
  <si>
    <t>86.</t>
  </si>
  <si>
    <t>RICOH CL 3500 N  (C lub M lub Y) kolor</t>
  </si>
  <si>
    <t>CT165C,M,Y</t>
  </si>
  <si>
    <t>87.</t>
  </si>
  <si>
    <t>RICOH CL 3500 N - czarny</t>
  </si>
  <si>
    <t>CT165BK</t>
  </si>
  <si>
    <t>88.</t>
  </si>
  <si>
    <t>89.</t>
  </si>
  <si>
    <t>Kasety z tonerem do drukarek laserowych min.wydajn. 21 000 stron A4  przy 5% pokryciu</t>
  </si>
  <si>
    <t xml:space="preserve">RICOH spc 430dn czarny (GWARANCJA DO 2016 R.) </t>
  </si>
  <si>
    <t>821074/821094</t>
  </si>
  <si>
    <t>90.</t>
  </si>
  <si>
    <r>
      <t>Kasety z tonerem do drukarek laserowych min.wydajn.</t>
    </r>
    <r>
      <rPr>
        <sz val="8"/>
        <color indexed="10"/>
        <rFont val="Arial"/>
        <family val="2"/>
        <charset val="238"/>
      </rPr>
      <t xml:space="preserve"> 24 000</t>
    </r>
    <r>
      <rPr>
        <sz val="8"/>
        <rFont val="Arial"/>
        <family val="2"/>
        <charset val="238"/>
      </rPr>
      <t xml:space="preserve"> stron A4  przy 5% pokryciu</t>
    </r>
  </si>
  <si>
    <t xml:space="preserve">RICOH spc 430dn (C lub M lub Y) kolor (GWARANCJA DO 2016 R.) </t>
  </si>
  <si>
    <t>821077/821097 cyan                      821076/821096 magenta               821075/821095 yellow</t>
  </si>
  <si>
    <t>92.</t>
  </si>
  <si>
    <t>Kasety z tonerem do drukarek laserowych min.wydajn. 10 000 stron przy 5% pokryciu</t>
  </si>
  <si>
    <t>RICOH REX ROTARY C 7528 N  (A3) (C lub M lub Y) kolor</t>
  </si>
  <si>
    <t>ct260c,m,y</t>
  </si>
  <si>
    <t>93.</t>
  </si>
  <si>
    <t>Bęben światłoczuły do drukarki laserowej min.wydajn. 40 000 stron A4  przy 5% pokryciu - czarny</t>
  </si>
  <si>
    <t>RICOH REX ROTARY C 7528 N  (A3) czarne</t>
  </si>
  <si>
    <t>21308</t>
  </si>
  <si>
    <t>94.</t>
  </si>
  <si>
    <t>Kasety z tonerem do drukarek laserowych min.wydajn. 19 000 stron A4  przy 5% pokryciu</t>
  </si>
  <si>
    <t>RICOH REX ROTARY C 7528 N  czarny</t>
  </si>
  <si>
    <t>ct260bk</t>
  </si>
  <si>
    <t>95.</t>
  </si>
  <si>
    <t>Materiały eksploatacyjne: zestaw grzejny Typ. C - (wg zaleceń producenta)</t>
  </si>
  <si>
    <t>RICOH REX ROTARY C 7528 N kolor</t>
  </si>
  <si>
    <t>21310</t>
  </si>
  <si>
    <t>96.</t>
  </si>
  <si>
    <t>Materiały eksploatacyjne: zestaw nośn. TYP. B development (C lub M lub Y) - (wg zaleceń producenta)</t>
  </si>
  <si>
    <t>RICOH REX ROTARY C 7528 N kolor kpl.</t>
  </si>
  <si>
    <t>21309</t>
  </si>
  <si>
    <t>97.</t>
  </si>
  <si>
    <t xml:space="preserve">Kasety z tonerem do drukarek laserowych min.wydajn. 36 000 stron A4  przy 5% pokryciu </t>
  </si>
  <si>
    <t>RICOH SP8200 DN</t>
  </si>
  <si>
    <t>820080</t>
  </si>
  <si>
    <t>98.</t>
  </si>
  <si>
    <t>Bęben światłoczuły do drukarki laserowej min.wydajn. 16 000 stron A4  przy 5% pokryciu - kolor czarny</t>
  </si>
  <si>
    <t>820086</t>
  </si>
  <si>
    <t>99.</t>
  </si>
  <si>
    <t xml:space="preserve">RICOH SPC 830DN (A3) czarny (GWARANCJA DO 2016 R.) </t>
  </si>
  <si>
    <t>821185</t>
  </si>
  <si>
    <t>100.</t>
  </si>
  <si>
    <t>Kasety z tonerem do drukarek laserowych min.wydajn. 15 000 stron A4  przy 5% pokryciu</t>
  </si>
  <si>
    <t xml:space="preserve">RICOH SPC 830DN (A3) kolor: (Y lub C lub M) (GWARANCJA DO 2016 R.) </t>
  </si>
  <si>
    <t>821186          821187          821188</t>
  </si>
  <si>
    <t>bęben światłoczuły (czarny)</t>
  </si>
  <si>
    <t>RICOH SP C430</t>
  </si>
  <si>
    <t>407018</t>
  </si>
  <si>
    <t>bęben światłoczuły (kolor)</t>
  </si>
  <si>
    <t>407019</t>
  </si>
  <si>
    <t>pas transferowy</t>
  </si>
  <si>
    <t>406664</t>
  </si>
  <si>
    <t>pojemnik na zużyty toner</t>
  </si>
  <si>
    <t>406665</t>
  </si>
  <si>
    <t>zespół utrwalacza</t>
  </si>
  <si>
    <t>406666</t>
  </si>
  <si>
    <t>Matryce do powielacza cyfrowego o wym. 320 mm x 108 m</t>
  </si>
  <si>
    <t>RISO EZ 571</t>
  </si>
  <si>
    <t>e Z type 37           A3 - LG                 S-7609</t>
  </si>
  <si>
    <t>102.</t>
  </si>
  <si>
    <t>Farby RISO INK do powielacza cyfrowego, 1000 ml</t>
  </si>
  <si>
    <t>RISO EZ 572</t>
  </si>
  <si>
    <t>Z type E                S - 4253E</t>
  </si>
  <si>
    <t>103.</t>
  </si>
  <si>
    <t>Kasety z tonerem do drukarek laserowych min.wydajn. 5000 stron A4  przy 5% pokryciu</t>
  </si>
  <si>
    <t>SAMSUNG CLP 660 ND (A4) (C lub M lub Y) kolor</t>
  </si>
  <si>
    <t>M-CLP-M-660B, Y-CLP-Y-660B, C-CLP-C600B</t>
  </si>
  <si>
    <t>104.</t>
  </si>
  <si>
    <t>SAMSUNG CLP 660 ND (A4) czarny</t>
  </si>
  <si>
    <t>CLP-K660B</t>
  </si>
  <si>
    <t>105.</t>
  </si>
  <si>
    <t>Materiały eksploatacyjne: fuser unit (moduł utrwalania) - (wg zaleceń producenta)</t>
  </si>
  <si>
    <t>SAMSUNG CLP 660 ND (A4) kolor</t>
  </si>
  <si>
    <t>CLP6100B</t>
  </si>
  <si>
    <t>106.</t>
  </si>
  <si>
    <t>Kasety z tonerem do drukarek laserowych min.wydajn. 10 000 stron A4  przy 5% pokryciu</t>
  </si>
  <si>
    <t>SAMSUNG ML 2550 - czarny</t>
  </si>
  <si>
    <t>ML2550</t>
  </si>
  <si>
    <t>107.</t>
  </si>
  <si>
    <t>Kasety z tonerem do drukarek laserowych min.wydajn.5 000 stron A4  przy 5% pokryciu</t>
  </si>
  <si>
    <t>SAMSUNG ML 2850DR/ ML 2851</t>
  </si>
  <si>
    <t>ML-D2850B</t>
  </si>
  <si>
    <t>108.</t>
  </si>
  <si>
    <t>Kasety z tonerem do drukarek laserowych min.wydajn. 4 000 stron A4  przy 5% pokryciu</t>
  </si>
  <si>
    <t>SAMSUNG ML 3050  czarny</t>
  </si>
  <si>
    <t>ML-D3050A</t>
  </si>
  <si>
    <t>109.</t>
  </si>
  <si>
    <t>SAMSUNG ML 3051 ND</t>
  </si>
  <si>
    <t>ML-D3050B</t>
  </si>
  <si>
    <t>110.</t>
  </si>
  <si>
    <t>SAMSUNG ML 3561 ND</t>
  </si>
  <si>
    <t>ML-3560D6</t>
  </si>
  <si>
    <t>111.</t>
  </si>
  <si>
    <t>SAMSUNG SCX - 5737FW czarny</t>
  </si>
  <si>
    <t>MLT-D205L/ELS</t>
  </si>
  <si>
    <t>Kasety z tonerem do drukarek laserowych min.wydajn. 7 200 stron A4  przy 5% pokryciu</t>
  </si>
  <si>
    <t>Wartość brutto razem:</t>
  </si>
  <si>
    <t xml:space="preserve">*wypełnić w przypadku oferowania produktów równoważnych. </t>
  </si>
  <si>
    <t xml:space="preserve">Ilość </t>
  </si>
  <si>
    <t>Formularz asortymentowo - cenowy cz. I</t>
  </si>
  <si>
    <t>101.</t>
  </si>
  <si>
    <t>91.</t>
  </si>
  <si>
    <t xml:space="preserve">UTAX LP3335 </t>
  </si>
  <si>
    <t>Etykiety DYMO 99012 36 x 89 mm / 2 x 260 (SO 722400), białe, trwały rodzaj kleju</t>
  </si>
  <si>
    <t>Kasety z tonerem do drukarek laserowych min.wydajn. 2500 stron A4 przy 5% pokryciu</t>
  </si>
  <si>
    <t>Kasety z tonerem do drukarek laserowych min.wydajn. 6 000 stron A4 przy 5% pokryciu</t>
  </si>
  <si>
    <t>.....................................................................</t>
  </si>
  <si>
    <t>(podpis(y) osób uprawnionych do reprezentacji wykonawcy, w przypadku oferty wspólnej- podpis pełnomocnika wykonawców)</t>
  </si>
  <si>
    <t>Nazwa producenta*</t>
  </si>
  <si>
    <t>nr raportu**</t>
  </si>
  <si>
    <t xml:space="preserve">**wypełnić w przypadku oferowania produktów równoważnych. Należy wpisać nr raportu wydajności zgodnie z normami ISO/IEC 19752, ISO/IEC 24711, ISO/IEC 19798 </t>
  </si>
  <si>
    <t>Produkt oryginalny (zalecany przez producenta sprzętu)/równoważnik</t>
  </si>
  <si>
    <t>Załącznik nr 1a do siwz</t>
  </si>
  <si>
    <t>OKI B710DN</t>
  </si>
  <si>
    <t>50242604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</si>
</sst>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z val="8"/>
      <name val="Czcionka tekstu podstawowego"/>
      <family val="2"/>
      <charset val="238"/>
    </font>
    <font>
      <sz val="8"/>
      <color indexed="10"/>
      <name val="Arial"/>
      <family val="2"/>
      <charset val="238"/>
    </font>
    <font>
      <sz val="9"/>
      <name val="Czcionka tekstu podstawowego"/>
      <family val="2"/>
      <charset val="238"/>
    </font>
    <font>
      <b/>
      <sz val="8"/>
      <color theme="3" tint="0.39997558519241921"/>
      <name val="Arial"/>
      <family val="2"/>
      <charset val="238"/>
    </font>
    <font>
      <sz val="11"/>
      <color theme="3" tint="0.39997558519241921"/>
      <name val="Czcionka tekstu podstawowego"/>
      <family val="2"/>
      <charset val="238"/>
    </font>
    <font>
      <i/>
      <sz val="9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4" fontId="2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4" fontId="3" fillId="0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3" fillId="0" borderId="2" xfId="0" applyFont="1" applyFill="1" applyBorder="1" applyAlignment="1">
      <alignment horizontal="left" vertical="center" wrapText="1"/>
    </xf>
    <xf numFmtId="44" fontId="3" fillId="2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4" fontId="9" fillId="3" borderId="2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4" fontId="1" fillId="2" borderId="0" xfId="0" applyNumberFormat="1" applyFont="1" applyFill="1" applyAlignment="1">
      <alignment horizontal="right" vertical="center"/>
    </xf>
    <xf numFmtId="44" fontId="10" fillId="2" borderId="0" xfId="0" applyNumberFormat="1" applyFont="1" applyFill="1" applyAlignment="1">
      <alignment horizontal="right" vertical="center"/>
    </xf>
    <xf numFmtId="0" fontId="1" fillId="2" borderId="0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0" fontId="6" fillId="0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right" vertical="center"/>
    </xf>
    <xf numFmtId="44" fontId="5" fillId="2" borderId="0" xfId="0" applyNumberFormat="1" applyFont="1" applyFill="1" applyAlignment="1">
      <alignment horizontal="right" vertical="center"/>
    </xf>
    <xf numFmtId="0" fontId="3" fillId="2" borderId="0" xfId="0" applyFont="1" applyFill="1" applyBorder="1"/>
    <xf numFmtId="44" fontId="3" fillId="2" borderId="0" xfId="0" applyNumberFormat="1" applyFont="1" applyFill="1" applyBorder="1"/>
    <xf numFmtId="44" fontId="3" fillId="2" borderId="0" xfId="0" applyNumberFormat="1" applyFont="1" applyFill="1"/>
    <xf numFmtId="0" fontId="12" fillId="2" borderId="0" xfId="0" applyFont="1" applyFill="1" applyBorder="1" applyAlignment="1">
      <alignment vertical="top"/>
    </xf>
    <xf numFmtId="0" fontId="12" fillId="2" borderId="0" xfId="0" applyFont="1" applyFill="1" applyAlignment="1">
      <alignment vertical="top"/>
    </xf>
    <xf numFmtId="0" fontId="12" fillId="2" borderId="0" xfId="0" applyFont="1" applyFill="1"/>
    <xf numFmtId="44" fontId="5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44" fontId="2" fillId="2" borderId="0" xfId="0" applyNumberFormat="1" applyFont="1" applyFill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1"/>
  <sheetViews>
    <sheetView tabSelected="1" topLeftCell="A67" workbookViewId="0">
      <selection activeCell="B72" sqref="B72"/>
    </sheetView>
  </sheetViews>
  <sheetFormatPr defaultColWidth="9" defaultRowHeight="14.25"/>
  <cols>
    <col min="1" max="1" width="4" style="23" customWidth="1"/>
    <col min="2" max="2" width="25.75" style="23" customWidth="1"/>
    <col min="3" max="3" width="10.625" style="23" customWidth="1"/>
    <col min="4" max="4" width="5.75" style="1" hidden="1" customWidth="1"/>
    <col min="5" max="5" width="5.125" style="1" hidden="1" customWidth="1"/>
    <col min="6" max="6" width="5.5" style="24" hidden="1" customWidth="1"/>
    <col min="7" max="7" width="9.875" style="24" customWidth="1"/>
    <col min="8" max="8" width="6.75" style="24" customWidth="1"/>
    <col min="9" max="9" width="11.125" style="25" customWidth="1"/>
    <col min="10" max="10" width="13" style="26" customWidth="1"/>
    <col min="11" max="11" width="11.25" style="27" customWidth="1"/>
    <col min="12" max="12" width="10.125" style="1" customWidth="1"/>
    <col min="13" max="13" width="13.5" style="24" customWidth="1"/>
    <col min="14" max="256" width="9" style="1"/>
    <col min="257" max="257" width="4" style="1" customWidth="1"/>
    <col min="258" max="258" width="25.75" style="1" customWidth="1"/>
    <col min="259" max="259" width="11.5" style="1" customWidth="1"/>
    <col min="260" max="260" width="5.75" style="1" customWidth="1"/>
    <col min="261" max="261" width="5.125" style="1" customWidth="1"/>
    <col min="262" max="262" width="5.5" style="1" customWidth="1"/>
    <col min="263" max="263" width="11.125" style="1" customWidth="1"/>
    <col min="264" max="264" width="6.375" style="1" customWidth="1"/>
    <col min="265" max="265" width="12.875" style="1" customWidth="1"/>
    <col min="266" max="266" width="13" style="1" customWidth="1"/>
    <col min="267" max="267" width="16.625" style="1" customWidth="1"/>
    <col min="268" max="512" width="9" style="1"/>
    <col min="513" max="513" width="4" style="1" customWidth="1"/>
    <col min="514" max="514" width="25.75" style="1" customWidth="1"/>
    <col min="515" max="515" width="11.5" style="1" customWidth="1"/>
    <col min="516" max="516" width="5.75" style="1" customWidth="1"/>
    <col min="517" max="517" width="5.125" style="1" customWidth="1"/>
    <col min="518" max="518" width="5.5" style="1" customWidth="1"/>
    <col min="519" max="519" width="11.125" style="1" customWidth="1"/>
    <col min="520" max="520" width="6.375" style="1" customWidth="1"/>
    <col min="521" max="521" width="12.875" style="1" customWidth="1"/>
    <col min="522" max="522" width="13" style="1" customWidth="1"/>
    <col min="523" max="523" width="16.625" style="1" customWidth="1"/>
    <col min="524" max="768" width="9" style="1"/>
    <col min="769" max="769" width="4" style="1" customWidth="1"/>
    <col min="770" max="770" width="25.75" style="1" customWidth="1"/>
    <col min="771" max="771" width="11.5" style="1" customWidth="1"/>
    <col min="772" max="772" width="5.75" style="1" customWidth="1"/>
    <col min="773" max="773" width="5.125" style="1" customWidth="1"/>
    <col min="774" max="774" width="5.5" style="1" customWidth="1"/>
    <col min="775" max="775" width="11.125" style="1" customWidth="1"/>
    <col min="776" max="776" width="6.375" style="1" customWidth="1"/>
    <col min="777" max="777" width="12.875" style="1" customWidth="1"/>
    <col min="778" max="778" width="13" style="1" customWidth="1"/>
    <col min="779" max="779" width="16.625" style="1" customWidth="1"/>
    <col min="780" max="1024" width="9" style="1"/>
    <col min="1025" max="1025" width="4" style="1" customWidth="1"/>
    <col min="1026" max="1026" width="25.75" style="1" customWidth="1"/>
    <col min="1027" max="1027" width="11.5" style="1" customWidth="1"/>
    <col min="1028" max="1028" width="5.75" style="1" customWidth="1"/>
    <col min="1029" max="1029" width="5.125" style="1" customWidth="1"/>
    <col min="1030" max="1030" width="5.5" style="1" customWidth="1"/>
    <col min="1031" max="1031" width="11.125" style="1" customWidth="1"/>
    <col min="1032" max="1032" width="6.375" style="1" customWidth="1"/>
    <col min="1033" max="1033" width="12.875" style="1" customWidth="1"/>
    <col min="1034" max="1034" width="13" style="1" customWidth="1"/>
    <col min="1035" max="1035" width="16.625" style="1" customWidth="1"/>
    <col min="1036" max="1280" width="9" style="1"/>
    <col min="1281" max="1281" width="4" style="1" customWidth="1"/>
    <col min="1282" max="1282" width="25.75" style="1" customWidth="1"/>
    <col min="1283" max="1283" width="11.5" style="1" customWidth="1"/>
    <col min="1284" max="1284" width="5.75" style="1" customWidth="1"/>
    <col min="1285" max="1285" width="5.125" style="1" customWidth="1"/>
    <col min="1286" max="1286" width="5.5" style="1" customWidth="1"/>
    <col min="1287" max="1287" width="11.125" style="1" customWidth="1"/>
    <col min="1288" max="1288" width="6.375" style="1" customWidth="1"/>
    <col min="1289" max="1289" width="12.875" style="1" customWidth="1"/>
    <col min="1290" max="1290" width="13" style="1" customWidth="1"/>
    <col min="1291" max="1291" width="16.625" style="1" customWidth="1"/>
    <col min="1292" max="1536" width="9" style="1"/>
    <col min="1537" max="1537" width="4" style="1" customWidth="1"/>
    <col min="1538" max="1538" width="25.75" style="1" customWidth="1"/>
    <col min="1539" max="1539" width="11.5" style="1" customWidth="1"/>
    <col min="1540" max="1540" width="5.75" style="1" customWidth="1"/>
    <col min="1541" max="1541" width="5.125" style="1" customWidth="1"/>
    <col min="1542" max="1542" width="5.5" style="1" customWidth="1"/>
    <col min="1543" max="1543" width="11.125" style="1" customWidth="1"/>
    <col min="1544" max="1544" width="6.375" style="1" customWidth="1"/>
    <col min="1545" max="1545" width="12.875" style="1" customWidth="1"/>
    <col min="1546" max="1546" width="13" style="1" customWidth="1"/>
    <col min="1547" max="1547" width="16.625" style="1" customWidth="1"/>
    <col min="1548" max="1792" width="9" style="1"/>
    <col min="1793" max="1793" width="4" style="1" customWidth="1"/>
    <col min="1794" max="1794" width="25.75" style="1" customWidth="1"/>
    <col min="1795" max="1795" width="11.5" style="1" customWidth="1"/>
    <col min="1796" max="1796" width="5.75" style="1" customWidth="1"/>
    <col min="1797" max="1797" width="5.125" style="1" customWidth="1"/>
    <col min="1798" max="1798" width="5.5" style="1" customWidth="1"/>
    <col min="1799" max="1799" width="11.125" style="1" customWidth="1"/>
    <col min="1800" max="1800" width="6.375" style="1" customWidth="1"/>
    <col min="1801" max="1801" width="12.875" style="1" customWidth="1"/>
    <col min="1802" max="1802" width="13" style="1" customWidth="1"/>
    <col min="1803" max="1803" width="16.625" style="1" customWidth="1"/>
    <col min="1804" max="2048" width="9" style="1"/>
    <col min="2049" max="2049" width="4" style="1" customWidth="1"/>
    <col min="2050" max="2050" width="25.75" style="1" customWidth="1"/>
    <col min="2051" max="2051" width="11.5" style="1" customWidth="1"/>
    <col min="2052" max="2052" width="5.75" style="1" customWidth="1"/>
    <col min="2053" max="2053" width="5.125" style="1" customWidth="1"/>
    <col min="2054" max="2054" width="5.5" style="1" customWidth="1"/>
    <col min="2055" max="2055" width="11.125" style="1" customWidth="1"/>
    <col min="2056" max="2056" width="6.375" style="1" customWidth="1"/>
    <col min="2057" max="2057" width="12.875" style="1" customWidth="1"/>
    <col min="2058" max="2058" width="13" style="1" customWidth="1"/>
    <col min="2059" max="2059" width="16.625" style="1" customWidth="1"/>
    <col min="2060" max="2304" width="9" style="1"/>
    <col min="2305" max="2305" width="4" style="1" customWidth="1"/>
    <col min="2306" max="2306" width="25.75" style="1" customWidth="1"/>
    <col min="2307" max="2307" width="11.5" style="1" customWidth="1"/>
    <col min="2308" max="2308" width="5.75" style="1" customWidth="1"/>
    <col min="2309" max="2309" width="5.125" style="1" customWidth="1"/>
    <col min="2310" max="2310" width="5.5" style="1" customWidth="1"/>
    <col min="2311" max="2311" width="11.125" style="1" customWidth="1"/>
    <col min="2312" max="2312" width="6.375" style="1" customWidth="1"/>
    <col min="2313" max="2313" width="12.875" style="1" customWidth="1"/>
    <col min="2314" max="2314" width="13" style="1" customWidth="1"/>
    <col min="2315" max="2315" width="16.625" style="1" customWidth="1"/>
    <col min="2316" max="2560" width="9" style="1"/>
    <col min="2561" max="2561" width="4" style="1" customWidth="1"/>
    <col min="2562" max="2562" width="25.75" style="1" customWidth="1"/>
    <col min="2563" max="2563" width="11.5" style="1" customWidth="1"/>
    <col min="2564" max="2564" width="5.75" style="1" customWidth="1"/>
    <col min="2565" max="2565" width="5.125" style="1" customWidth="1"/>
    <col min="2566" max="2566" width="5.5" style="1" customWidth="1"/>
    <col min="2567" max="2567" width="11.125" style="1" customWidth="1"/>
    <col min="2568" max="2568" width="6.375" style="1" customWidth="1"/>
    <col min="2569" max="2569" width="12.875" style="1" customWidth="1"/>
    <col min="2570" max="2570" width="13" style="1" customWidth="1"/>
    <col min="2571" max="2571" width="16.625" style="1" customWidth="1"/>
    <col min="2572" max="2816" width="9" style="1"/>
    <col min="2817" max="2817" width="4" style="1" customWidth="1"/>
    <col min="2818" max="2818" width="25.75" style="1" customWidth="1"/>
    <col min="2819" max="2819" width="11.5" style="1" customWidth="1"/>
    <col min="2820" max="2820" width="5.75" style="1" customWidth="1"/>
    <col min="2821" max="2821" width="5.125" style="1" customWidth="1"/>
    <col min="2822" max="2822" width="5.5" style="1" customWidth="1"/>
    <col min="2823" max="2823" width="11.125" style="1" customWidth="1"/>
    <col min="2824" max="2824" width="6.375" style="1" customWidth="1"/>
    <col min="2825" max="2825" width="12.875" style="1" customWidth="1"/>
    <col min="2826" max="2826" width="13" style="1" customWidth="1"/>
    <col min="2827" max="2827" width="16.625" style="1" customWidth="1"/>
    <col min="2828" max="3072" width="9" style="1"/>
    <col min="3073" max="3073" width="4" style="1" customWidth="1"/>
    <col min="3074" max="3074" width="25.75" style="1" customWidth="1"/>
    <col min="3075" max="3075" width="11.5" style="1" customWidth="1"/>
    <col min="3076" max="3076" width="5.75" style="1" customWidth="1"/>
    <col min="3077" max="3077" width="5.125" style="1" customWidth="1"/>
    <col min="3078" max="3078" width="5.5" style="1" customWidth="1"/>
    <col min="3079" max="3079" width="11.125" style="1" customWidth="1"/>
    <col min="3080" max="3080" width="6.375" style="1" customWidth="1"/>
    <col min="3081" max="3081" width="12.875" style="1" customWidth="1"/>
    <col min="3082" max="3082" width="13" style="1" customWidth="1"/>
    <col min="3083" max="3083" width="16.625" style="1" customWidth="1"/>
    <col min="3084" max="3328" width="9" style="1"/>
    <col min="3329" max="3329" width="4" style="1" customWidth="1"/>
    <col min="3330" max="3330" width="25.75" style="1" customWidth="1"/>
    <col min="3331" max="3331" width="11.5" style="1" customWidth="1"/>
    <col min="3332" max="3332" width="5.75" style="1" customWidth="1"/>
    <col min="3333" max="3333" width="5.125" style="1" customWidth="1"/>
    <col min="3334" max="3334" width="5.5" style="1" customWidth="1"/>
    <col min="3335" max="3335" width="11.125" style="1" customWidth="1"/>
    <col min="3336" max="3336" width="6.375" style="1" customWidth="1"/>
    <col min="3337" max="3337" width="12.875" style="1" customWidth="1"/>
    <col min="3338" max="3338" width="13" style="1" customWidth="1"/>
    <col min="3339" max="3339" width="16.625" style="1" customWidth="1"/>
    <col min="3340" max="3584" width="9" style="1"/>
    <col min="3585" max="3585" width="4" style="1" customWidth="1"/>
    <col min="3586" max="3586" width="25.75" style="1" customWidth="1"/>
    <col min="3587" max="3587" width="11.5" style="1" customWidth="1"/>
    <col min="3588" max="3588" width="5.75" style="1" customWidth="1"/>
    <col min="3589" max="3589" width="5.125" style="1" customWidth="1"/>
    <col min="3590" max="3590" width="5.5" style="1" customWidth="1"/>
    <col min="3591" max="3591" width="11.125" style="1" customWidth="1"/>
    <col min="3592" max="3592" width="6.375" style="1" customWidth="1"/>
    <col min="3593" max="3593" width="12.875" style="1" customWidth="1"/>
    <col min="3594" max="3594" width="13" style="1" customWidth="1"/>
    <col min="3595" max="3595" width="16.625" style="1" customWidth="1"/>
    <col min="3596" max="3840" width="9" style="1"/>
    <col min="3841" max="3841" width="4" style="1" customWidth="1"/>
    <col min="3842" max="3842" width="25.75" style="1" customWidth="1"/>
    <col min="3843" max="3843" width="11.5" style="1" customWidth="1"/>
    <col min="3844" max="3844" width="5.75" style="1" customWidth="1"/>
    <col min="3845" max="3845" width="5.125" style="1" customWidth="1"/>
    <col min="3846" max="3846" width="5.5" style="1" customWidth="1"/>
    <col min="3847" max="3847" width="11.125" style="1" customWidth="1"/>
    <col min="3848" max="3848" width="6.375" style="1" customWidth="1"/>
    <col min="3849" max="3849" width="12.875" style="1" customWidth="1"/>
    <col min="3850" max="3850" width="13" style="1" customWidth="1"/>
    <col min="3851" max="3851" width="16.625" style="1" customWidth="1"/>
    <col min="3852" max="4096" width="9" style="1"/>
    <col min="4097" max="4097" width="4" style="1" customWidth="1"/>
    <col min="4098" max="4098" width="25.75" style="1" customWidth="1"/>
    <col min="4099" max="4099" width="11.5" style="1" customWidth="1"/>
    <col min="4100" max="4100" width="5.75" style="1" customWidth="1"/>
    <col min="4101" max="4101" width="5.125" style="1" customWidth="1"/>
    <col min="4102" max="4102" width="5.5" style="1" customWidth="1"/>
    <col min="4103" max="4103" width="11.125" style="1" customWidth="1"/>
    <col min="4104" max="4104" width="6.375" style="1" customWidth="1"/>
    <col min="4105" max="4105" width="12.875" style="1" customWidth="1"/>
    <col min="4106" max="4106" width="13" style="1" customWidth="1"/>
    <col min="4107" max="4107" width="16.625" style="1" customWidth="1"/>
    <col min="4108" max="4352" width="9" style="1"/>
    <col min="4353" max="4353" width="4" style="1" customWidth="1"/>
    <col min="4354" max="4354" width="25.75" style="1" customWidth="1"/>
    <col min="4355" max="4355" width="11.5" style="1" customWidth="1"/>
    <col min="4356" max="4356" width="5.75" style="1" customWidth="1"/>
    <col min="4357" max="4357" width="5.125" style="1" customWidth="1"/>
    <col min="4358" max="4358" width="5.5" style="1" customWidth="1"/>
    <col min="4359" max="4359" width="11.125" style="1" customWidth="1"/>
    <col min="4360" max="4360" width="6.375" style="1" customWidth="1"/>
    <col min="4361" max="4361" width="12.875" style="1" customWidth="1"/>
    <col min="4362" max="4362" width="13" style="1" customWidth="1"/>
    <col min="4363" max="4363" width="16.625" style="1" customWidth="1"/>
    <col min="4364" max="4608" width="9" style="1"/>
    <col min="4609" max="4609" width="4" style="1" customWidth="1"/>
    <col min="4610" max="4610" width="25.75" style="1" customWidth="1"/>
    <col min="4611" max="4611" width="11.5" style="1" customWidth="1"/>
    <col min="4612" max="4612" width="5.75" style="1" customWidth="1"/>
    <col min="4613" max="4613" width="5.125" style="1" customWidth="1"/>
    <col min="4614" max="4614" width="5.5" style="1" customWidth="1"/>
    <col min="4615" max="4615" width="11.125" style="1" customWidth="1"/>
    <col min="4616" max="4616" width="6.375" style="1" customWidth="1"/>
    <col min="4617" max="4617" width="12.875" style="1" customWidth="1"/>
    <col min="4618" max="4618" width="13" style="1" customWidth="1"/>
    <col min="4619" max="4619" width="16.625" style="1" customWidth="1"/>
    <col min="4620" max="4864" width="9" style="1"/>
    <col min="4865" max="4865" width="4" style="1" customWidth="1"/>
    <col min="4866" max="4866" width="25.75" style="1" customWidth="1"/>
    <col min="4867" max="4867" width="11.5" style="1" customWidth="1"/>
    <col min="4868" max="4868" width="5.75" style="1" customWidth="1"/>
    <col min="4869" max="4869" width="5.125" style="1" customWidth="1"/>
    <col min="4870" max="4870" width="5.5" style="1" customWidth="1"/>
    <col min="4871" max="4871" width="11.125" style="1" customWidth="1"/>
    <col min="4872" max="4872" width="6.375" style="1" customWidth="1"/>
    <col min="4873" max="4873" width="12.875" style="1" customWidth="1"/>
    <col min="4874" max="4874" width="13" style="1" customWidth="1"/>
    <col min="4875" max="4875" width="16.625" style="1" customWidth="1"/>
    <col min="4876" max="5120" width="9" style="1"/>
    <col min="5121" max="5121" width="4" style="1" customWidth="1"/>
    <col min="5122" max="5122" width="25.75" style="1" customWidth="1"/>
    <col min="5123" max="5123" width="11.5" style="1" customWidth="1"/>
    <col min="5124" max="5124" width="5.75" style="1" customWidth="1"/>
    <col min="5125" max="5125" width="5.125" style="1" customWidth="1"/>
    <col min="5126" max="5126" width="5.5" style="1" customWidth="1"/>
    <col min="5127" max="5127" width="11.125" style="1" customWidth="1"/>
    <col min="5128" max="5128" width="6.375" style="1" customWidth="1"/>
    <col min="5129" max="5129" width="12.875" style="1" customWidth="1"/>
    <col min="5130" max="5130" width="13" style="1" customWidth="1"/>
    <col min="5131" max="5131" width="16.625" style="1" customWidth="1"/>
    <col min="5132" max="5376" width="9" style="1"/>
    <col min="5377" max="5377" width="4" style="1" customWidth="1"/>
    <col min="5378" max="5378" width="25.75" style="1" customWidth="1"/>
    <col min="5379" max="5379" width="11.5" style="1" customWidth="1"/>
    <col min="5380" max="5380" width="5.75" style="1" customWidth="1"/>
    <col min="5381" max="5381" width="5.125" style="1" customWidth="1"/>
    <col min="5382" max="5382" width="5.5" style="1" customWidth="1"/>
    <col min="5383" max="5383" width="11.125" style="1" customWidth="1"/>
    <col min="5384" max="5384" width="6.375" style="1" customWidth="1"/>
    <col min="5385" max="5385" width="12.875" style="1" customWidth="1"/>
    <col min="5386" max="5386" width="13" style="1" customWidth="1"/>
    <col min="5387" max="5387" width="16.625" style="1" customWidth="1"/>
    <col min="5388" max="5632" width="9" style="1"/>
    <col min="5633" max="5633" width="4" style="1" customWidth="1"/>
    <col min="5634" max="5634" width="25.75" style="1" customWidth="1"/>
    <col min="5635" max="5635" width="11.5" style="1" customWidth="1"/>
    <col min="5636" max="5636" width="5.75" style="1" customWidth="1"/>
    <col min="5637" max="5637" width="5.125" style="1" customWidth="1"/>
    <col min="5638" max="5638" width="5.5" style="1" customWidth="1"/>
    <col min="5639" max="5639" width="11.125" style="1" customWidth="1"/>
    <col min="5640" max="5640" width="6.375" style="1" customWidth="1"/>
    <col min="5641" max="5641" width="12.875" style="1" customWidth="1"/>
    <col min="5642" max="5642" width="13" style="1" customWidth="1"/>
    <col min="5643" max="5643" width="16.625" style="1" customWidth="1"/>
    <col min="5644" max="5888" width="9" style="1"/>
    <col min="5889" max="5889" width="4" style="1" customWidth="1"/>
    <col min="5890" max="5890" width="25.75" style="1" customWidth="1"/>
    <col min="5891" max="5891" width="11.5" style="1" customWidth="1"/>
    <col min="5892" max="5892" width="5.75" style="1" customWidth="1"/>
    <col min="5893" max="5893" width="5.125" style="1" customWidth="1"/>
    <col min="5894" max="5894" width="5.5" style="1" customWidth="1"/>
    <col min="5895" max="5895" width="11.125" style="1" customWidth="1"/>
    <col min="5896" max="5896" width="6.375" style="1" customWidth="1"/>
    <col min="5897" max="5897" width="12.875" style="1" customWidth="1"/>
    <col min="5898" max="5898" width="13" style="1" customWidth="1"/>
    <col min="5899" max="5899" width="16.625" style="1" customWidth="1"/>
    <col min="5900" max="6144" width="9" style="1"/>
    <col min="6145" max="6145" width="4" style="1" customWidth="1"/>
    <col min="6146" max="6146" width="25.75" style="1" customWidth="1"/>
    <col min="6147" max="6147" width="11.5" style="1" customWidth="1"/>
    <col min="6148" max="6148" width="5.75" style="1" customWidth="1"/>
    <col min="6149" max="6149" width="5.125" style="1" customWidth="1"/>
    <col min="6150" max="6150" width="5.5" style="1" customWidth="1"/>
    <col min="6151" max="6151" width="11.125" style="1" customWidth="1"/>
    <col min="6152" max="6152" width="6.375" style="1" customWidth="1"/>
    <col min="6153" max="6153" width="12.875" style="1" customWidth="1"/>
    <col min="6154" max="6154" width="13" style="1" customWidth="1"/>
    <col min="6155" max="6155" width="16.625" style="1" customWidth="1"/>
    <col min="6156" max="6400" width="9" style="1"/>
    <col min="6401" max="6401" width="4" style="1" customWidth="1"/>
    <col min="6402" max="6402" width="25.75" style="1" customWidth="1"/>
    <col min="6403" max="6403" width="11.5" style="1" customWidth="1"/>
    <col min="6404" max="6404" width="5.75" style="1" customWidth="1"/>
    <col min="6405" max="6405" width="5.125" style="1" customWidth="1"/>
    <col min="6406" max="6406" width="5.5" style="1" customWidth="1"/>
    <col min="6407" max="6407" width="11.125" style="1" customWidth="1"/>
    <col min="6408" max="6408" width="6.375" style="1" customWidth="1"/>
    <col min="6409" max="6409" width="12.875" style="1" customWidth="1"/>
    <col min="6410" max="6410" width="13" style="1" customWidth="1"/>
    <col min="6411" max="6411" width="16.625" style="1" customWidth="1"/>
    <col min="6412" max="6656" width="9" style="1"/>
    <col min="6657" max="6657" width="4" style="1" customWidth="1"/>
    <col min="6658" max="6658" width="25.75" style="1" customWidth="1"/>
    <col min="6659" max="6659" width="11.5" style="1" customWidth="1"/>
    <col min="6660" max="6660" width="5.75" style="1" customWidth="1"/>
    <col min="6661" max="6661" width="5.125" style="1" customWidth="1"/>
    <col min="6662" max="6662" width="5.5" style="1" customWidth="1"/>
    <col min="6663" max="6663" width="11.125" style="1" customWidth="1"/>
    <col min="6664" max="6664" width="6.375" style="1" customWidth="1"/>
    <col min="6665" max="6665" width="12.875" style="1" customWidth="1"/>
    <col min="6666" max="6666" width="13" style="1" customWidth="1"/>
    <col min="6667" max="6667" width="16.625" style="1" customWidth="1"/>
    <col min="6668" max="6912" width="9" style="1"/>
    <col min="6913" max="6913" width="4" style="1" customWidth="1"/>
    <col min="6914" max="6914" width="25.75" style="1" customWidth="1"/>
    <col min="6915" max="6915" width="11.5" style="1" customWidth="1"/>
    <col min="6916" max="6916" width="5.75" style="1" customWidth="1"/>
    <col min="6917" max="6917" width="5.125" style="1" customWidth="1"/>
    <col min="6918" max="6918" width="5.5" style="1" customWidth="1"/>
    <col min="6919" max="6919" width="11.125" style="1" customWidth="1"/>
    <col min="6920" max="6920" width="6.375" style="1" customWidth="1"/>
    <col min="6921" max="6921" width="12.875" style="1" customWidth="1"/>
    <col min="6922" max="6922" width="13" style="1" customWidth="1"/>
    <col min="6923" max="6923" width="16.625" style="1" customWidth="1"/>
    <col min="6924" max="7168" width="9" style="1"/>
    <col min="7169" max="7169" width="4" style="1" customWidth="1"/>
    <col min="7170" max="7170" width="25.75" style="1" customWidth="1"/>
    <col min="7171" max="7171" width="11.5" style="1" customWidth="1"/>
    <col min="7172" max="7172" width="5.75" style="1" customWidth="1"/>
    <col min="7173" max="7173" width="5.125" style="1" customWidth="1"/>
    <col min="7174" max="7174" width="5.5" style="1" customWidth="1"/>
    <col min="7175" max="7175" width="11.125" style="1" customWidth="1"/>
    <col min="7176" max="7176" width="6.375" style="1" customWidth="1"/>
    <col min="7177" max="7177" width="12.875" style="1" customWidth="1"/>
    <col min="7178" max="7178" width="13" style="1" customWidth="1"/>
    <col min="7179" max="7179" width="16.625" style="1" customWidth="1"/>
    <col min="7180" max="7424" width="9" style="1"/>
    <col min="7425" max="7425" width="4" style="1" customWidth="1"/>
    <col min="7426" max="7426" width="25.75" style="1" customWidth="1"/>
    <col min="7427" max="7427" width="11.5" style="1" customWidth="1"/>
    <col min="7428" max="7428" width="5.75" style="1" customWidth="1"/>
    <col min="7429" max="7429" width="5.125" style="1" customWidth="1"/>
    <col min="7430" max="7430" width="5.5" style="1" customWidth="1"/>
    <col min="7431" max="7431" width="11.125" style="1" customWidth="1"/>
    <col min="7432" max="7432" width="6.375" style="1" customWidth="1"/>
    <col min="7433" max="7433" width="12.875" style="1" customWidth="1"/>
    <col min="7434" max="7434" width="13" style="1" customWidth="1"/>
    <col min="7435" max="7435" width="16.625" style="1" customWidth="1"/>
    <col min="7436" max="7680" width="9" style="1"/>
    <col min="7681" max="7681" width="4" style="1" customWidth="1"/>
    <col min="7682" max="7682" width="25.75" style="1" customWidth="1"/>
    <col min="7683" max="7683" width="11.5" style="1" customWidth="1"/>
    <col min="7684" max="7684" width="5.75" style="1" customWidth="1"/>
    <col min="7685" max="7685" width="5.125" style="1" customWidth="1"/>
    <col min="7686" max="7686" width="5.5" style="1" customWidth="1"/>
    <col min="7687" max="7687" width="11.125" style="1" customWidth="1"/>
    <col min="7688" max="7688" width="6.375" style="1" customWidth="1"/>
    <col min="7689" max="7689" width="12.875" style="1" customWidth="1"/>
    <col min="7690" max="7690" width="13" style="1" customWidth="1"/>
    <col min="7691" max="7691" width="16.625" style="1" customWidth="1"/>
    <col min="7692" max="7936" width="9" style="1"/>
    <col min="7937" max="7937" width="4" style="1" customWidth="1"/>
    <col min="7938" max="7938" width="25.75" style="1" customWidth="1"/>
    <col min="7939" max="7939" width="11.5" style="1" customWidth="1"/>
    <col min="7940" max="7940" width="5.75" style="1" customWidth="1"/>
    <col min="7941" max="7941" width="5.125" style="1" customWidth="1"/>
    <col min="7942" max="7942" width="5.5" style="1" customWidth="1"/>
    <col min="7943" max="7943" width="11.125" style="1" customWidth="1"/>
    <col min="7944" max="7944" width="6.375" style="1" customWidth="1"/>
    <col min="7945" max="7945" width="12.875" style="1" customWidth="1"/>
    <col min="7946" max="7946" width="13" style="1" customWidth="1"/>
    <col min="7947" max="7947" width="16.625" style="1" customWidth="1"/>
    <col min="7948" max="8192" width="9" style="1"/>
    <col min="8193" max="8193" width="4" style="1" customWidth="1"/>
    <col min="8194" max="8194" width="25.75" style="1" customWidth="1"/>
    <col min="8195" max="8195" width="11.5" style="1" customWidth="1"/>
    <col min="8196" max="8196" width="5.75" style="1" customWidth="1"/>
    <col min="8197" max="8197" width="5.125" style="1" customWidth="1"/>
    <col min="8198" max="8198" width="5.5" style="1" customWidth="1"/>
    <col min="8199" max="8199" width="11.125" style="1" customWidth="1"/>
    <col min="8200" max="8200" width="6.375" style="1" customWidth="1"/>
    <col min="8201" max="8201" width="12.875" style="1" customWidth="1"/>
    <col min="8202" max="8202" width="13" style="1" customWidth="1"/>
    <col min="8203" max="8203" width="16.625" style="1" customWidth="1"/>
    <col min="8204" max="8448" width="9" style="1"/>
    <col min="8449" max="8449" width="4" style="1" customWidth="1"/>
    <col min="8450" max="8450" width="25.75" style="1" customWidth="1"/>
    <col min="8451" max="8451" width="11.5" style="1" customWidth="1"/>
    <col min="8452" max="8452" width="5.75" style="1" customWidth="1"/>
    <col min="8453" max="8453" width="5.125" style="1" customWidth="1"/>
    <col min="8454" max="8454" width="5.5" style="1" customWidth="1"/>
    <col min="8455" max="8455" width="11.125" style="1" customWidth="1"/>
    <col min="8456" max="8456" width="6.375" style="1" customWidth="1"/>
    <col min="8457" max="8457" width="12.875" style="1" customWidth="1"/>
    <col min="8458" max="8458" width="13" style="1" customWidth="1"/>
    <col min="8459" max="8459" width="16.625" style="1" customWidth="1"/>
    <col min="8460" max="8704" width="9" style="1"/>
    <col min="8705" max="8705" width="4" style="1" customWidth="1"/>
    <col min="8706" max="8706" width="25.75" style="1" customWidth="1"/>
    <col min="8707" max="8707" width="11.5" style="1" customWidth="1"/>
    <col min="8708" max="8708" width="5.75" style="1" customWidth="1"/>
    <col min="8709" max="8709" width="5.125" style="1" customWidth="1"/>
    <col min="8710" max="8710" width="5.5" style="1" customWidth="1"/>
    <col min="8711" max="8711" width="11.125" style="1" customWidth="1"/>
    <col min="8712" max="8712" width="6.375" style="1" customWidth="1"/>
    <col min="8713" max="8713" width="12.875" style="1" customWidth="1"/>
    <col min="8714" max="8714" width="13" style="1" customWidth="1"/>
    <col min="8715" max="8715" width="16.625" style="1" customWidth="1"/>
    <col min="8716" max="8960" width="9" style="1"/>
    <col min="8961" max="8961" width="4" style="1" customWidth="1"/>
    <col min="8962" max="8962" width="25.75" style="1" customWidth="1"/>
    <col min="8963" max="8963" width="11.5" style="1" customWidth="1"/>
    <col min="8964" max="8964" width="5.75" style="1" customWidth="1"/>
    <col min="8965" max="8965" width="5.125" style="1" customWidth="1"/>
    <col min="8966" max="8966" width="5.5" style="1" customWidth="1"/>
    <col min="8967" max="8967" width="11.125" style="1" customWidth="1"/>
    <col min="8968" max="8968" width="6.375" style="1" customWidth="1"/>
    <col min="8969" max="8969" width="12.875" style="1" customWidth="1"/>
    <col min="8970" max="8970" width="13" style="1" customWidth="1"/>
    <col min="8971" max="8971" width="16.625" style="1" customWidth="1"/>
    <col min="8972" max="9216" width="9" style="1"/>
    <col min="9217" max="9217" width="4" style="1" customWidth="1"/>
    <col min="9218" max="9218" width="25.75" style="1" customWidth="1"/>
    <col min="9219" max="9219" width="11.5" style="1" customWidth="1"/>
    <col min="9220" max="9220" width="5.75" style="1" customWidth="1"/>
    <col min="9221" max="9221" width="5.125" style="1" customWidth="1"/>
    <col min="9222" max="9222" width="5.5" style="1" customWidth="1"/>
    <col min="9223" max="9223" width="11.125" style="1" customWidth="1"/>
    <col min="9224" max="9224" width="6.375" style="1" customWidth="1"/>
    <col min="9225" max="9225" width="12.875" style="1" customWidth="1"/>
    <col min="9226" max="9226" width="13" style="1" customWidth="1"/>
    <col min="9227" max="9227" width="16.625" style="1" customWidth="1"/>
    <col min="9228" max="9472" width="9" style="1"/>
    <col min="9473" max="9473" width="4" style="1" customWidth="1"/>
    <col min="9474" max="9474" width="25.75" style="1" customWidth="1"/>
    <col min="9475" max="9475" width="11.5" style="1" customWidth="1"/>
    <col min="9476" max="9476" width="5.75" style="1" customWidth="1"/>
    <col min="9477" max="9477" width="5.125" style="1" customWidth="1"/>
    <col min="9478" max="9478" width="5.5" style="1" customWidth="1"/>
    <col min="9479" max="9479" width="11.125" style="1" customWidth="1"/>
    <col min="9480" max="9480" width="6.375" style="1" customWidth="1"/>
    <col min="9481" max="9481" width="12.875" style="1" customWidth="1"/>
    <col min="9482" max="9482" width="13" style="1" customWidth="1"/>
    <col min="9483" max="9483" width="16.625" style="1" customWidth="1"/>
    <col min="9484" max="9728" width="9" style="1"/>
    <col min="9729" max="9729" width="4" style="1" customWidth="1"/>
    <col min="9730" max="9730" width="25.75" style="1" customWidth="1"/>
    <col min="9731" max="9731" width="11.5" style="1" customWidth="1"/>
    <col min="9732" max="9732" width="5.75" style="1" customWidth="1"/>
    <col min="9733" max="9733" width="5.125" style="1" customWidth="1"/>
    <col min="9734" max="9734" width="5.5" style="1" customWidth="1"/>
    <col min="9735" max="9735" width="11.125" style="1" customWidth="1"/>
    <col min="9736" max="9736" width="6.375" style="1" customWidth="1"/>
    <col min="9737" max="9737" width="12.875" style="1" customWidth="1"/>
    <col min="9738" max="9738" width="13" style="1" customWidth="1"/>
    <col min="9739" max="9739" width="16.625" style="1" customWidth="1"/>
    <col min="9740" max="9984" width="9" style="1"/>
    <col min="9985" max="9985" width="4" style="1" customWidth="1"/>
    <col min="9986" max="9986" width="25.75" style="1" customWidth="1"/>
    <col min="9987" max="9987" width="11.5" style="1" customWidth="1"/>
    <col min="9988" max="9988" width="5.75" style="1" customWidth="1"/>
    <col min="9989" max="9989" width="5.125" style="1" customWidth="1"/>
    <col min="9990" max="9990" width="5.5" style="1" customWidth="1"/>
    <col min="9991" max="9991" width="11.125" style="1" customWidth="1"/>
    <col min="9992" max="9992" width="6.375" style="1" customWidth="1"/>
    <col min="9993" max="9993" width="12.875" style="1" customWidth="1"/>
    <col min="9994" max="9994" width="13" style="1" customWidth="1"/>
    <col min="9995" max="9995" width="16.625" style="1" customWidth="1"/>
    <col min="9996" max="10240" width="9" style="1"/>
    <col min="10241" max="10241" width="4" style="1" customWidth="1"/>
    <col min="10242" max="10242" width="25.75" style="1" customWidth="1"/>
    <col min="10243" max="10243" width="11.5" style="1" customWidth="1"/>
    <col min="10244" max="10244" width="5.75" style="1" customWidth="1"/>
    <col min="10245" max="10245" width="5.125" style="1" customWidth="1"/>
    <col min="10246" max="10246" width="5.5" style="1" customWidth="1"/>
    <col min="10247" max="10247" width="11.125" style="1" customWidth="1"/>
    <col min="10248" max="10248" width="6.375" style="1" customWidth="1"/>
    <col min="10249" max="10249" width="12.875" style="1" customWidth="1"/>
    <col min="10250" max="10250" width="13" style="1" customWidth="1"/>
    <col min="10251" max="10251" width="16.625" style="1" customWidth="1"/>
    <col min="10252" max="10496" width="9" style="1"/>
    <col min="10497" max="10497" width="4" style="1" customWidth="1"/>
    <col min="10498" max="10498" width="25.75" style="1" customWidth="1"/>
    <col min="10499" max="10499" width="11.5" style="1" customWidth="1"/>
    <col min="10500" max="10500" width="5.75" style="1" customWidth="1"/>
    <col min="10501" max="10501" width="5.125" style="1" customWidth="1"/>
    <col min="10502" max="10502" width="5.5" style="1" customWidth="1"/>
    <col min="10503" max="10503" width="11.125" style="1" customWidth="1"/>
    <col min="10504" max="10504" width="6.375" style="1" customWidth="1"/>
    <col min="10505" max="10505" width="12.875" style="1" customWidth="1"/>
    <col min="10506" max="10506" width="13" style="1" customWidth="1"/>
    <col min="10507" max="10507" width="16.625" style="1" customWidth="1"/>
    <col min="10508" max="10752" width="9" style="1"/>
    <col min="10753" max="10753" width="4" style="1" customWidth="1"/>
    <col min="10754" max="10754" width="25.75" style="1" customWidth="1"/>
    <col min="10755" max="10755" width="11.5" style="1" customWidth="1"/>
    <col min="10756" max="10756" width="5.75" style="1" customWidth="1"/>
    <col min="10757" max="10757" width="5.125" style="1" customWidth="1"/>
    <col min="10758" max="10758" width="5.5" style="1" customWidth="1"/>
    <col min="10759" max="10759" width="11.125" style="1" customWidth="1"/>
    <col min="10760" max="10760" width="6.375" style="1" customWidth="1"/>
    <col min="10761" max="10761" width="12.875" style="1" customWidth="1"/>
    <col min="10762" max="10762" width="13" style="1" customWidth="1"/>
    <col min="10763" max="10763" width="16.625" style="1" customWidth="1"/>
    <col min="10764" max="11008" width="9" style="1"/>
    <col min="11009" max="11009" width="4" style="1" customWidth="1"/>
    <col min="11010" max="11010" width="25.75" style="1" customWidth="1"/>
    <col min="11011" max="11011" width="11.5" style="1" customWidth="1"/>
    <col min="11012" max="11012" width="5.75" style="1" customWidth="1"/>
    <col min="11013" max="11013" width="5.125" style="1" customWidth="1"/>
    <col min="11014" max="11014" width="5.5" style="1" customWidth="1"/>
    <col min="11015" max="11015" width="11.125" style="1" customWidth="1"/>
    <col min="11016" max="11016" width="6.375" style="1" customWidth="1"/>
    <col min="11017" max="11017" width="12.875" style="1" customWidth="1"/>
    <col min="11018" max="11018" width="13" style="1" customWidth="1"/>
    <col min="11019" max="11019" width="16.625" style="1" customWidth="1"/>
    <col min="11020" max="11264" width="9" style="1"/>
    <col min="11265" max="11265" width="4" style="1" customWidth="1"/>
    <col min="11266" max="11266" width="25.75" style="1" customWidth="1"/>
    <col min="11267" max="11267" width="11.5" style="1" customWidth="1"/>
    <col min="11268" max="11268" width="5.75" style="1" customWidth="1"/>
    <col min="11269" max="11269" width="5.125" style="1" customWidth="1"/>
    <col min="11270" max="11270" width="5.5" style="1" customWidth="1"/>
    <col min="11271" max="11271" width="11.125" style="1" customWidth="1"/>
    <col min="11272" max="11272" width="6.375" style="1" customWidth="1"/>
    <col min="11273" max="11273" width="12.875" style="1" customWidth="1"/>
    <col min="11274" max="11274" width="13" style="1" customWidth="1"/>
    <col min="11275" max="11275" width="16.625" style="1" customWidth="1"/>
    <col min="11276" max="11520" width="9" style="1"/>
    <col min="11521" max="11521" width="4" style="1" customWidth="1"/>
    <col min="11522" max="11522" width="25.75" style="1" customWidth="1"/>
    <col min="11523" max="11523" width="11.5" style="1" customWidth="1"/>
    <col min="11524" max="11524" width="5.75" style="1" customWidth="1"/>
    <col min="11525" max="11525" width="5.125" style="1" customWidth="1"/>
    <col min="11526" max="11526" width="5.5" style="1" customWidth="1"/>
    <col min="11527" max="11527" width="11.125" style="1" customWidth="1"/>
    <col min="11528" max="11528" width="6.375" style="1" customWidth="1"/>
    <col min="11529" max="11529" width="12.875" style="1" customWidth="1"/>
    <col min="11530" max="11530" width="13" style="1" customWidth="1"/>
    <col min="11531" max="11531" width="16.625" style="1" customWidth="1"/>
    <col min="11532" max="11776" width="9" style="1"/>
    <col min="11777" max="11777" width="4" style="1" customWidth="1"/>
    <col min="11778" max="11778" width="25.75" style="1" customWidth="1"/>
    <col min="11779" max="11779" width="11.5" style="1" customWidth="1"/>
    <col min="11780" max="11780" width="5.75" style="1" customWidth="1"/>
    <col min="11781" max="11781" width="5.125" style="1" customWidth="1"/>
    <col min="11782" max="11782" width="5.5" style="1" customWidth="1"/>
    <col min="11783" max="11783" width="11.125" style="1" customWidth="1"/>
    <col min="11784" max="11784" width="6.375" style="1" customWidth="1"/>
    <col min="11785" max="11785" width="12.875" style="1" customWidth="1"/>
    <col min="11786" max="11786" width="13" style="1" customWidth="1"/>
    <col min="11787" max="11787" width="16.625" style="1" customWidth="1"/>
    <col min="11788" max="12032" width="9" style="1"/>
    <col min="12033" max="12033" width="4" style="1" customWidth="1"/>
    <col min="12034" max="12034" width="25.75" style="1" customWidth="1"/>
    <col min="12035" max="12035" width="11.5" style="1" customWidth="1"/>
    <col min="12036" max="12036" width="5.75" style="1" customWidth="1"/>
    <col min="12037" max="12037" width="5.125" style="1" customWidth="1"/>
    <col min="12038" max="12038" width="5.5" style="1" customWidth="1"/>
    <col min="12039" max="12039" width="11.125" style="1" customWidth="1"/>
    <col min="12040" max="12040" width="6.375" style="1" customWidth="1"/>
    <col min="12041" max="12041" width="12.875" style="1" customWidth="1"/>
    <col min="12042" max="12042" width="13" style="1" customWidth="1"/>
    <col min="12043" max="12043" width="16.625" style="1" customWidth="1"/>
    <col min="12044" max="12288" width="9" style="1"/>
    <col min="12289" max="12289" width="4" style="1" customWidth="1"/>
    <col min="12290" max="12290" width="25.75" style="1" customWidth="1"/>
    <col min="12291" max="12291" width="11.5" style="1" customWidth="1"/>
    <col min="12292" max="12292" width="5.75" style="1" customWidth="1"/>
    <col min="12293" max="12293" width="5.125" style="1" customWidth="1"/>
    <col min="12294" max="12294" width="5.5" style="1" customWidth="1"/>
    <col min="12295" max="12295" width="11.125" style="1" customWidth="1"/>
    <col min="12296" max="12296" width="6.375" style="1" customWidth="1"/>
    <col min="12297" max="12297" width="12.875" style="1" customWidth="1"/>
    <col min="12298" max="12298" width="13" style="1" customWidth="1"/>
    <col min="12299" max="12299" width="16.625" style="1" customWidth="1"/>
    <col min="12300" max="12544" width="9" style="1"/>
    <col min="12545" max="12545" width="4" style="1" customWidth="1"/>
    <col min="12546" max="12546" width="25.75" style="1" customWidth="1"/>
    <col min="12547" max="12547" width="11.5" style="1" customWidth="1"/>
    <col min="12548" max="12548" width="5.75" style="1" customWidth="1"/>
    <col min="12549" max="12549" width="5.125" style="1" customWidth="1"/>
    <col min="12550" max="12550" width="5.5" style="1" customWidth="1"/>
    <col min="12551" max="12551" width="11.125" style="1" customWidth="1"/>
    <col min="12552" max="12552" width="6.375" style="1" customWidth="1"/>
    <col min="12553" max="12553" width="12.875" style="1" customWidth="1"/>
    <col min="12554" max="12554" width="13" style="1" customWidth="1"/>
    <col min="12555" max="12555" width="16.625" style="1" customWidth="1"/>
    <col min="12556" max="12800" width="9" style="1"/>
    <col min="12801" max="12801" width="4" style="1" customWidth="1"/>
    <col min="12802" max="12802" width="25.75" style="1" customWidth="1"/>
    <col min="12803" max="12803" width="11.5" style="1" customWidth="1"/>
    <col min="12804" max="12804" width="5.75" style="1" customWidth="1"/>
    <col min="12805" max="12805" width="5.125" style="1" customWidth="1"/>
    <col min="12806" max="12806" width="5.5" style="1" customWidth="1"/>
    <col min="12807" max="12807" width="11.125" style="1" customWidth="1"/>
    <col min="12808" max="12808" width="6.375" style="1" customWidth="1"/>
    <col min="12809" max="12809" width="12.875" style="1" customWidth="1"/>
    <col min="12810" max="12810" width="13" style="1" customWidth="1"/>
    <col min="12811" max="12811" width="16.625" style="1" customWidth="1"/>
    <col min="12812" max="13056" width="9" style="1"/>
    <col min="13057" max="13057" width="4" style="1" customWidth="1"/>
    <col min="13058" max="13058" width="25.75" style="1" customWidth="1"/>
    <col min="13059" max="13059" width="11.5" style="1" customWidth="1"/>
    <col min="13060" max="13060" width="5.75" style="1" customWidth="1"/>
    <col min="13061" max="13061" width="5.125" style="1" customWidth="1"/>
    <col min="13062" max="13062" width="5.5" style="1" customWidth="1"/>
    <col min="13063" max="13063" width="11.125" style="1" customWidth="1"/>
    <col min="13064" max="13064" width="6.375" style="1" customWidth="1"/>
    <col min="13065" max="13065" width="12.875" style="1" customWidth="1"/>
    <col min="13066" max="13066" width="13" style="1" customWidth="1"/>
    <col min="13067" max="13067" width="16.625" style="1" customWidth="1"/>
    <col min="13068" max="13312" width="9" style="1"/>
    <col min="13313" max="13313" width="4" style="1" customWidth="1"/>
    <col min="13314" max="13314" width="25.75" style="1" customWidth="1"/>
    <col min="13315" max="13315" width="11.5" style="1" customWidth="1"/>
    <col min="13316" max="13316" width="5.75" style="1" customWidth="1"/>
    <col min="13317" max="13317" width="5.125" style="1" customWidth="1"/>
    <col min="13318" max="13318" width="5.5" style="1" customWidth="1"/>
    <col min="13319" max="13319" width="11.125" style="1" customWidth="1"/>
    <col min="13320" max="13320" width="6.375" style="1" customWidth="1"/>
    <col min="13321" max="13321" width="12.875" style="1" customWidth="1"/>
    <col min="13322" max="13322" width="13" style="1" customWidth="1"/>
    <col min="13323" max="13323" width="16.625" style="1" customWidth="1"/>
    <col min="13324" max="13568" width="9" style="1"/>
    <col min="13569" max="13569" width="4" style="1" customWidth="1"/>
    <col min="13570" max="13570" width="25.75" style="1" customWidth="1"/>
    <col min="13571" max="13571" width="11.5" style="1" customWidth="1"/>
    <col min="13572" max="13572" width="5.75" style="1" customWidth="1"/>
    <col min="13573" max="13573" width="5.125" style="1" customWidth="1"/>
    <col min="13574" max="13574" width="5.5" style="1" customWidth="1"/>
    <col min="13575" max="13575" width="11.125" style="1" customWidth="1"/>
    <col min="13576" max="13576" width="6.375" style="1" customWidth="1"/>
    <col min="13577" max="13577" width="12.875" style="1" customWidth="1"/>
    <col min="13578" max="13578" width="13" style="1" customWidth="1"/>
    <col min="13579" max="13579" width="16.625" style="1" customWidth="1"/>
    <col min="13580" max="13824" width="9" style="1"/>
    <col min="13825" max="13825" width="4" style="1" customWidth="1"/>
    <col min="13826" max="13826" width="25.75" style="1" customWidth="1"/>
    <col min="13827" max="13827" width="11.5" style="1" customWidth="1"/>
    <col min="13828" max="13828" width="5.75" style="1" customWidth="1"/>
    <col min="13829" max="13829" width="5.125" style="1" customWidth="1"/>
    <col min="13830" max="13830" width="5.5" style="1" customWidth="1"/>
    <col min="13831" max="13831" width="11.125" style="1" customWidth="1"/>
    <col min="13832" max="13832" width="6.375" style="1" customWidth="1"/>
    <col min="13833" max="13833" width="12.875" style="1" customWidth="1"/>
    <col min="13834" max="13834" width="13" style="1" customWidth="1"/>
    <col min="13835" max="13835" width="16.625" style="1" customWidth="1"/>
    <col min="13836" max="14080" width="9" style="1"/>
    <col min="14081" max="14081" width="4" style="1" customWidth="1"/>
    <col min="14082" max="14082" width="25.75" style="1" customWidth="1"/>
    <col min="14083" max="14083" width="11.5" style="1" customWidth="1"/>
    <col min="14084" max="14084" width="5.75" style="1" customWidth="1"/>
    <col min="14085" max="14085" width="5.125" style="1" customWidth="1"/>
    <col min="14086" max="14086" width="5.5" style="1" customWidth="1"/>
    <col min="14087" max="14087" width="11.125" style="1" customWidth="1"/>
    <col min="14088" max="14088" width="6.375" style="1" customWidth="1"/>
    <col min="14089" max="14089" width="12.875" style="1" customWidth="1"/>
    <col min="14090" max="14090" width="13" style="1" customWidth="1"/>
    <col min="14091" max="14091" width="16.625" style="1" customWidth="1"/>
    <col min="14092" max="14336" width="9" style="1"/>
    <col min="14337" max="14337" width="4" style="1" customWidth="1"/>
    <col min="14338" max="14338" width="25.75" style="1" customWidth="1"/>
    <col min="14339" max="14339" width="11.5" style="1" customWidth="1"/>
    <col min="14340" max="14340" width="5.75" style="1" customWidth="1"/>
    <col min="14341" max="14341" width="5.125" style="1" customWidth="1"/>
    <col min="14342" max="14342" width="5.5" style="1" customWidth="1"/>
    <col min="14343" max="14343" width="11.125" style="1" customWidth="1"/>
    <col min="14344" max="14344" width="6.375" style="1" customWidth="1"/>
    <col min="14345" max="14345" width="12.875" style="1" customWidth="1"/>
    <col min="14346" max="14346" width="13" style="1" customWidth="1"/>
    <col min="14347" max="14347" width="16.625" style="1" customWidth="1"/>
    <col min="14348" max="14592" width="9" style="1"/>
    <col min="14593" max="14593" width="4" style="1" customWidth="1"/>
    <col min="14594" max="14594" width="25.75" style="1" customWidth="1"/>
    <col min="14595" max="14595" width="11.5" style="1" customWidth="1"/>
    <col min="14596" max="14596" width="5.75" style="1" customWidth="1"/>
    <col min="14597" max="14597" width="5.125" style="1" customWidth="1"/>
    <col min="14598" max="14598" width="5.5" style="1" customWidth="1"/>
    <col min="14599" max="14599" width="11.125" style="1" customWidth="1"/>
    <col min="14600" max="14600" width="6.375" style="1" customWidth="1"/>
    <col min="14601" max="14601" width="12.875" style="1" customWidth="1"/>
    <col min="14602" max="14602" width="13" style="1" customWidth="1"/>
    <col min="14603" max="14603" width="16.625" style="1" customWidth="1"/>
    <col min="14604" max="14848" width="9" style="1"/>
    <col min="14849" max="14849" width="4" style="1" customWidth="1"/>
    <col min="14850" max="14850" width="25.75" style="1" customWidth="1"/>
    <col min="14851" max="14851" width="11.5" style="1" customWidth="1"/>
    <col min="14852" max="14852" width="5.75" style="1" customWidth="1"/>
    <col min="14853" max="14853" width="5.125" style="1" customWidth="1"/>
    <col min="14854" max="14854" width="5.5" style="1" customWidth="1"/>
    <col min="14855" max="14855" width="11.125" style="1" customWidth="1"/>
    <col min="14856" max="14856" width="6.375" style="1" customWidth="1"/>
    <col min="14857" max="14857" width="12.875" style="1" customWidth="1"/>
    <col min="14858" max="14858" width="13" style="1" customWidth="1"/>
    <col min="14859" max="14859" width="16.625" style="1" customWidth="1"/>
    <col min="14860" max="15104" width="9" style="1"/>
    <col min="15105" max="15105" width="4" style="1" customWidth="1"/>
    <col min="15106" max="15106" width="25.75" style="1" customWidth="1"/>
    <col min="15107" max="15107" width="11.5" style="1" customWidth="1"/>
    <col min="15108" max="15108" width="5.75" style="1" customWidth="1"/>
    <col min="15109" max="15109" width="5.125" style="1" customWidth="1"/>
    <col min="15110" max="15110" width="5.5" style="1" customWidth="1"/>
    <col min="15111" max="15111" width="11.125" style="1" customWidth="1"/>
    <col min="15112" max="15112" width="6.375" style="1" customWidth="1"/>
    <col min="15113" max="15113" width="12.875" style="1" customWidth="1"/>
    <col min="15114" max="15114" width="13" style="1" customWidth="1"/>
    <col min="15115" max="15115" width="16.625" style="1" customWidth="1"/>
    <col min="15116" max="15360" width="9" style="1"/>
    <col min="15361" max="15361" width="4" style="1" customWidth="1"/>
    <col min="15362" max="15362" width="25.75" style="1" customWidth="1"/>
    <col min="15363" max="15363" width="11.5" style="1" customWidth="1"/>
    <col min="15364" max="15364" width="5.75" style="1" customWidth="1"/>
    <col min="15365" max="15365" width="5.125" style="1" customWidth="1"/>
    <col min="15366" max="15366" width="5.5" style="1" customWidth="1"/>
    <col min="15367" max="15367" width="11.125" style="1" customWidth="1"/>
    <col min="15368" max="15368" width="6.375" style="1" customWidth="1"/>
    <col min="15369" max="15369" width="12.875" style="1" customWidth="1"/>
    <col min="15370" max="15370" width="13" style="1" customWidth="1"/>
    <col min="15371" max="15371" width="16.625" style="1" customWidth="1"/>
    <col min="15372" max="15616" width="9" style="1"/>
    <col min="15617" max="15617" width="4" style="1" customWidth="1"/>
    <col min="15618" max="15618" width="25.75" style="1" customWidth="1"/>
    <col min="15619" max="15619" width="11.5" style="1" customWidth="1"/>
    <col min="15620" max="15620" width="5.75" style="1" customWidth="1"/>
    <col min="15621" max="15621" width="5.125" style="1" customWidth="1"/>
    <col min="15622" max="15622" width="5.5" style="1" customWidth="1"/>
    <col min="15623" max="15623" width="11.125" style="1" customWidth="1"/>
    <col min="15624" max="15624" width="6.375" style="1" customWidth="1"/>
    <col min="15625" max="15625" width="12.875" style="1" customWidth="1"/>
    <col min="15626" max="15626" width="13" style="1" customWidth="1"/>
    <col min="15627" max="15627" width="16.625" style="1" customWidth="1"/>
    <col min="15628" max="15872" width="9" style="1"/>
    <col min="15873" max="15873" width="4" style="1" customWidth="1"/>
    <col min="15874" max="15874" width="25.75" style="1" customWidth="1"/>
    <col min="15875" max="15875" width="11.5" style="1" customWidth="1"/>
    <col min="15876" max="15876" width="5.75" style="1" customWidth="1"/>
    <col min="15877" max="15877" width="5.125" style="1" customWidth="1"/>
    <col min="15878" max="15878" width="5.5" style="1" customWidth="1"/>
    <col min="15879" max="15879" width="11.125" style="1" customWidth="1"/>
    <col min="15880" max="15880" width="6.375" style="1" customWidth="1"/>
    <col min="15881" max="15881" width="12.875" style="1" customWidth="1"/>
    <col min="15882" max="15882" width="13" style="1" customWidth="1"/>
    <col min="15883" max="15883" width="16.625" style="1" customWidth="1"/>
    <col min="15884" max="16128" width="9" style="1"/>
    <col min="16129" max="16129" width="4" style="1" customWidth="1"/>
    <col min="16130" max="16130" width="25.75" style="1" customWidth="1"/>
    <col min="16131" max="16131" width="11.5" style="1" customWidth="1"/>
    <col min="16132" max="16132" width="5.75" style="1" customWidth="1"/>
    <col min="16133" max="16133" width="5.125" style="1" customWidth="1"/>
    <col min="16134" max="16134" width="5.5" style="1" customWidth="1"/>
    <col min="16135" max="16135" width="11.125" style="1" customWidth="1"/>
    <col min="16136" max="16136" width="6.375" style="1" customWidth="1"/>
    <col min="16137" max="16137" width="12.875" style="1" customWidth="1"/>
    <col min="16138" max="16138" width="13" style="1" customWidth="1"/>
    <col min="16139" max="16139" width="16.625" style="1" customWidth="1"/>
    <col min="16140" max="16384" width="9" style="1"/>
  </cols>
  <sheetData>
    <row r="1" spans="1:13" s="52" customFormat="1" ht="50.1" customHeight="1">
      <c r="A1" s="62" t="s">
        <v>392</v>
      </c>
      <c r="B1" s="62"/>
      <c r="C1" s="62"/>
      <c r="D1" s="62"/>
      <c r="E1" s="62"/>
      <c r="F1" s="62"/>
      <c r="G1" s="62"/>
      <c r="H1" s="62"/>
      <c r="I1" s="62"/>
      <c r="J1" s="62"/>
      <c r="K1" s="50" t="s">
        <v>405</v>
      </c>
      <c r="L1" s="51"/>
    </row>
    <row r="2" spans="1:13" s="55" customFormat="1" ht="67.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391</v>
      </c>
      <c r="I2" s="4" t="s">
        <v>7</v>
      </c>
      <c r="J2" s="4" t="s">
        <v>8</v>
      </c>
      <c r="K2" s="54" t="s">
        <v>404</v>
      </c>
      <c r="L2" s="54" t="s">
        <v>401</v>
      </c>
      <c r="M2" s="3" t="s">
        <v>402</v>
      </c>
    </row>
    <row r="3" spans="1:13" s="38" customFormat="1" ht="12.95" customHeight="1">
      <c r="A3" s="36">
        <v>1</v>
      </c>
      <c r="B3" s="36">
        <v>2</v>
      </c>
      <c r="C3" s="36">
        <v>3</v>
      </c>
      <c r="D3" s="36"/>
      <c r="E3" s="36"/>
      <c r="F3" s="36">
        <v>4</v>
      </c>
      <c r="G3" s="36" t="s">
        <v>23</v>
      </c>
      <c r="H3" s="36" t="s">
        <v>20</v>
      </c>
      <c r="I3" s="36" t="s">
        <v>25</v>
      </c>
      <c r="J3" s="36" t="s">
        <v>29</v>
      </c>
      <c r="K3" s="37" t="s">
        <v>32</v>
      </c>
      <c r="L3" s="37" t="s">
        <v>36</v>
      </c>
      <c r="M3" s="36" t="s">
        <v>40</v>
      </c>
    </row>
    <row r="4" spans="1:13" s="6" customFormat="1" ht="36" customHeight="1">
      <c r="A4" s="8" t="s">
        <v>9</v>
      </c>
      <c r="B4" s="7" t="s">
        <v>10</v>
      </c>
      <c r="C4" s="8" t="s">
        <v>11</v>
      </c>
      <c r="D4" s="8">
        <v>1</v>
      </c>
      <c r="E4" s="8"/>
      <c r="F4" s="8">
        <f t="shared" ref="F4:F64" si="0">SUM(D4:E4)</f>
        <v>1</v>
      </c>
      <c r="G4" s="9" t="s">
        <v>12</v>
      </c>
      <c r="H4" s="56">
        <v>4</v>
      </c>
      <c r="I4" s="10"/>
      <c r="J4" s="53"/>
      <c r="K4" s="28"/>
      <c r="L4" s="28"/>
      <c r="M4" s="9"/>
    </row>
    <row r="5" spans="1:13" ht="40.5" customHeight="1">
      <c r="A5" s="8" t="s">
        <v>13</v>
      </c>
      <c r="B5" s="7" t="s">
        <v>14</v>
      </c>
      <c r="C5" s="8" t="s">
        <v>11</v>
      </c>
      <c r="D5" s="8">
        <v>1</v>
      </c>
      <c r="E5" s="8"/>
      <c r="F5" s="8">
        <f t="shared" si="0"/>
        <v>1</v>
      </c>
      <c r="G5" s="9" t="s">
        <v>15</v>
      </c>
      <c r="H5" s="56">
        <v>1</v>
      </c>
      <c r="I5" s="10"/>
      <c r="J5" s="59"/>
      <c r="K5" s="29"/>
      <c r="L5" s="29"/>
      <c r="M5" s="9"/>
    </row>
    <row r="6" spans="1:13" ht="42" customHeight="1">
      <c r="A6" s="8" t="s">
        <v>16</v>
      </c>
      <c r="B6" s="7" t="s">
        <v>17</v>
      </c>
      <c r="C6" s="8" t="s">
        <v>18</v>
      </c>
      <c r="D6" s="8">
        <v>7</v>
      </c>
      <c r="E6" s="8">
        <v>3</v>
      </c>
      <c r="F6" s="8">
        <f t="shared" si="0"/>
        <v>10</v>
      </c>
      <c r="G6" s="9" t="s">
        <v>19</v>
      </c>
      <c r="H6" s="56">
        <v>13</v>
      </c>
      <c r="I6" s="10"/>
      <c r="J6" s="53"/>
      <c r="K6" s="29"/>
      <c r="L6" s="29"/>
      <c r="M6" s="9"/>
    </row>
    <row r="7" spans="1:13" ht="39" customHeight="1">
      <c r="A7" s="8" t="s">
        <v>20</v>
      </c>
      <c r="B7" s="7" t="s">
        <v>21</v>
      </c>
      <c r="C7" s="8" t="s">
        <v>18</v>
      </c>
      <c r="D7" s="8">
        <v>7</v>
      </c>
      <c r="E7" s="8">
        <v>3</v>
      </c>
      <c r="F7" s="8">
        <f t="shared" si="0"/>
        <v>10</v>
      </c>
      <c r="G7" s="9" t="s">
        <v>22</v>
      </c>
      <c r="H7" s="56">
        <v>3</v>
      </c>
      <c r="I7" s="10"/>
      <c r="J7" s="59"/>
      <c r="K7" s="29"/>
      <c r="L7" s="29"/>
      <c r="M7" s="9"/>
    </row>
    <row r="8" spans="1:13" ht="37.5" customHeight="1">
      <c r="A8" s="8" t="s">
        <v>23</v>
      </c>
      <c r="B8" s="7" t="s">
        <v>10</v>
      </c>
      <c r="C8" s="8" t="s">
        <v>24</v>
      </c>
      <c r="D8" s="8">
        <v>2</v>
      </c>
      <c r="E8" s="8"/>
      <c r="F8" s="8">
        <f t="shared" si="0"/>
        <v>2</v>
      </c>
      <c r="G8" s="9" t="s">
        <v>12</v>
      </c>
      <c r="H8" s="56">
        <v>3</v>
      </c>
      <c r="I8" s="10"/>
      <c r="J8" s="53"/>
      <c r="K8" s="29"/>
      <c r="L8" s="29"/>
      <c r="M8" s="9"/>
    </row>
    <row r="9" spans="1:13" ht="37.5" customHeight="1">
      <c r="A9" s="8" t="s">
        <v>25</v>
      </c>
      <c r="B9" s="7" t="s">
        <v>26</v>
      </c>
      <c r="C9" s="8" t="s">
        <v>27</v>
      </c>
      <c r="D9" s="8">
        <v>12</v>
      </c>
      <c r="E9" s="8"/>
      <c r="F9" s="8">
        <f t="shared" si="0"/>
        <v>12</v>
      </c>
      <c r="G9" s="9" t="s">
        <v>28</v>
      </c>
      <c r="H9" s="56">
        <v>24</v>
      </c>
      <c r="I9" s="10"/>
      <c r="J9" s="53"/>
      <c r="K9" s="29"/>
      <c r="L9" s="29"/>
      <c r="M9" s="9"/>
    </row>
    <row r="10" spans="1:13" ht="34.5" customHeight="1">
      <c r="A10" s="8" t="s">
        <v>29</v>
      </c>
      <c r="B10" s="7" t="s">
        <v>30</v>
      </c>
      <c r="C10" s="8" t="s">
        <v>27</v>
      </c>
      <c r="D10" s="8">
        <v>12</v>
      </c>
      <c r="E10" s="8"/>
      <c r="F10" s="8">
        <f t="shared" si="0"/>
        <v>12</v>
      </c>
      <c r="G10" s="9" t="s">
        <v>31</v>
      </c>
      <c r="H10" s="56">
        <v>12</v>
      </c>
      <c r="I10" s="10"/>
      <c r="J10" s="53"/>
      <c r="K10" s="29"/>
      <c r="L10" s="29"/>
      <c r="M10" s="9"/>
    </row>
    <row r="11" spans="1:13" ht="32.1" customHeight="1">
      <c r="A11" s="8" t="s">
        <v>32</v>
      </c>
      <c r="B11" s="11" t="s">
        <v>33</v>
      </c>
      <c r="C11" s="12" t="s">
        <v>34</v>
      </c>
      <c r="D11" s="12">
        <v>8</v>
      </c>
      <c r="E11" s="12"/>
      <c r="F11" s="12">
        <f t="shared" si="0"/>
        <v>8</v>
      </c>
      <c r="G11" s="13" t="s">
        <v>35</v>
      </c>
      <c r="H11" s="57">
        <v>16</v>
      </c>
      <c r="I11" s="14"/>
      <c r="J11" s="53"/>
      <c r="K11" s="30"/>
      <c r="L11" s="29"/>
      <c r="M11" s="13"/>
    </row>
    <row r="12" spans="1:13" ht="42.75" customHeight="1">
      <c r="A12" s="8" t="s">
        <v>36</v>
      </c>
      <c r="B12" s="11" t="s">
        <v>37</v>
      </c>
      <c r="C12" s="12" t="s">
        <v>38</v>
      </c>
      <c r="D12" s="12">
        <v>8</v>
      </c>
      <c r="E12" s="12"/>
      <c r="F12" s="12">
        <f t="shared" si="0"/>
        <v>8</v>
      </c>
      <c r="G12" s="13" t="s">
        <v>39</v>
      </c>
      <c r="H12" s="57">
        <v>48</v>
      </c>
      <c r="I12" s="14"/>
      <c r="J12" s="53"/>
      <c r="K12" s="30"/>
      <c r="L12" s="29"/>
      <c r="M12" s="13"/>
    </row>
    <row r="13" spans="1:13" ht="29.25" customHeight="1">
      <c r="A13" s="8" t="s">
        <v>40</v>
      </c>
      <c r="B13" s="7" t="s">
        <v>41</v>
      </c>
      <c r="C13" s="8" t="s">
        <v>42</v>
      </c>
      <c r="D13" s="8">
        <v>2</v>
      </c>
      <c r="E13" s="8"/>
      <c r="F13" s="8">
        <f t="shared" si="0"/>
        <v>2</v>
      </c>
      <c r="G13" s="15">
        <v>4208</v>
      </c>
      <c r="H13" s="56">
        <v>4</v>
      </c>
      <c r="I13" s="10"/>
      <c r="J13" s="53"/>
      <c r="K13" s="29"/>
      <c r="L13" s="29"/>
      <c r="M13" s="15"/>
    </row>
    <row r="14" spans="1:13" ht="32.450000000000003" customHeight="1">
      <c r="A14" s="8" t="s">
        <v>43</v>
      </c>
      <c r="B14" s="7" t="s">
        <v>396</v>
      </c>
      <c r="C14" s="8" t="s">
        <v>44</v>
      </c>
      <c r="D14" s="8"/>
      <c r="E14" s="8">
        <v>1</v>
      </c>
      <c r="F14" s="8">
        <f t="shared" si="0"/>
        <v>1</v>
      </c>
      <c r="G14" s="15">
        <v>99012</v>
      </c>
      <c r="H14" s="56">
        <v>1</v>
      </c>
      <c r="I14" s="10"/>
      <c r="J14" s="59"/>
      <c r="K14" s="31"/>
      <c r="L14" s="29"/>
      <c r="M14" s="15"/>
    </row>
    <row r="15" spans="1:13" ht="39.6" customHeight="1">
      <c r="A15" s="8" t="s">
        <v>45</v>
      </c>
      <c r="B15" s="7" t="s">
        <v>46</v>
      </c>
      <c r="C15" s="8" t="s">
        <v>47</v>
      </c>
      <c r="D15" s="8">
        <v>1</v>
      </c>
      <c r="E15" s="8"/>
      <c r="F15" s="8">
        <f t="shared" si="0"/>
        <v>1</v>
      </c>
      <c r="G15" s="9" t="s">
        <v>48</v>
      </c>
      <c r="H15" s="56">
        <v>1</v>
      </c>
      <c r="I15" s="10"/>
      <c r="J15" s="53"/>
      <c r="K15" s="29"/>
      <c r="L15" s="29"/>
      <c r="M15" s="9"/>
    </row>
    <row r="16" spans="1:13" ht="33.75" customHeight="1">
      <c r="A16" s="8" t="s">
        <v>49</v>
      </c>
      <c r="B16" s="7" t="s">
        <v>50</v>
      </c>
      <c r="C16" s="8" t="s">
        <v>47</v>
      </c>
      <c r="D16" s="8">
        <v>1</v>
      </c>
      <c r="E16" s="8"/>
      <c r="F16" s="8">
        <f t="shared" si="0"/>
        <v>1</v>
      </c>
      <c r="G16" s="9" t="s">
        <v>51</v>
      </c>
      <c r="H16" s="56">
        <v>1</v>
      </c>
      <c r="I16" s="10"/>
      <c r="J16" s="53"/>
      <c r="K16" s="29"/>
      <c r="L16" s="29"/>
      <c r="M16" s="9"/>
    </row>
    <row r="17" spans="1:13" ht="57" customHeight="1">
      <c r="A17" s="8" t="s">
        <v>52</v>
      </c>
      <c r="B17" s="7" t="s">
        <v>53</v>
      </c>
      <c r="C17" s="8" t="s">
        <v>54</v>
      </c>
      <c r="D17" s="8">
        <v>1</v>
      </c>
      <c r="E17" s="8"/>
      <c r="F17" s="8">
        <f t="shared" si="0"/>
        <v>1</v>
      </c>
      <c r="G17" s="15" t="s">
        <v>55</v>
      </c>
      <c r="H17" s="56">
        <v>3</v>
      </c>
      <c r="I17" s="10"/>
      <c r="J17" s="53"/>
      <c r="K17" s="29"/>
      <c r="L17" s="29"/>
      <c r="M17" s="15"/>
    </row>
    <row r="18" spans="1:13" ht="40.5" customHeight="1">
      <c r="A18" s="8" t="s">
        <v>56</v>
      </c>
      <c r="B18" s="7" t="s">
        <v>57</v>
      </c>
      <c r="C18" s="8" t="s">
        <v>58</v>
      </c>
      <c r="D18" s="8">
        <v>1</v>
      </c>
      <c r="E18" s="8"/>
      <c r="F18" s="8">
        <f t="shared" si="0"/>
        <v>1</v>
      </c>
      <c r="G18" s="15" t="s">
        <v>59</v>
      </c>
      <c r="H18" s="56">
        <v>1</v>
      </c>
      <c r="I18" s="10"/>
      <c r="J18" s="53"/>
      <c r="K18" s="29"/>
      <c r="L18" s="29"/>
      <c r="M18" s="15"/>
    </row>
    <row r="19" spans="1:13" ht="42.75" customHeight="1">
      <c r="A19" s="8" t="s">
        <v>60</v>
      </c>
      <c r="B19" s="7" t="s">
        <v>61</v>
      </c>
      <c r="C19" s="8" t="s">
        <v>62</v>
      </c>
      <c r="D19" s="8">
        <v>2</v>
      </c>
      <c r="E19" s="8"/>
      <c r="F19" s="8">
        <f t="shared" si="0"/>
        <v>2</v>
      </c>
      <c r="G19" s="9" t="s">
        <v>63</v>
      </c>
      <c r="H19" s="56">
        <v>9</v>
      </c>
      <c r="I19" s="10"/>
      <c r="J19" s="53"/>
      <c r="K19" s="29"/>
      <c r="L19" s="29"/>
      <c r="M19" s="9"/>
    </row>
    <row r="20" spans="1:13" ht="45.75" customHeight="1">
      <c r="A20" s="8" t="s">
        <v>64</v>
      </c>
      <c r="B20" s="7" t="s">
        <v>65</v>
      </c>
      <c r="C20" s="8" t="s">
        <v>66</v>
      </c>
      <c r="D20" s="8">
        <v>12</v>
      </c>
      <c r="E20" s="8"/>
      <c r="F20" s="8">
        <f>SUM(D20:E20)</f>
        <v>12</v>
      </c>
      <c r="G20" s="9" t="s">
        <v>67</v>
      </c>
      <c r="H20" s="56">
        <v>12</v>
      </c>
      <c r="I20" s="10"/>
      <c r="J20" s="53"/>
      <c r="K20" s="29"/>
      <c r="L20" s="29"/>
      <c r="M20" s="9"/>
    </row>
    <row r="21" spans="1:13" ht="43.5" customHeight="1">
      <c r="A21" s="8" t="s">
        <v>68</v>
      </c>
      <c r="B21" s="7" t="s">
        <v>69</v>
      </c>
      <c r="C21" s="8" t="s">
        <v>70</v>
      </c>
      <c r="D21" s="8">
        <v>4</v>
      </c>
      <c r="E21" s="8"/>
      <c r="F21" s="8">
        <f t="shared" si="0"/>
        <v>4</v>
      </c>
      <c r="G21" s="9" t="s">
        <v>71</v>
      </c>
      <c r="H21" s="56">
        <v>10</v>
      </c>
      <c r="I21" s="10"/>
      <c r="J21" s="53"/>
      <c r="K21" s="29"/>
      <c r="L21" s="29"/>
      <c r="M21" s="9"/>
    </row>
    <row r="22" spans="1:13" ht="46.5" customHeight="1">
      <c r="A22" s="8" t="s">
        <v>72</v>
      </c>
      <c r="B22" s="7" t="s">
        <v>73</v>
      </c>
      <c r="C22" s="8" t="s">
        <v>74</v>
      </c>
      <c r="D22" s="8">
        <v>4</v>
      </c>
      <c r="E22" s="8"/>
      <c r="F22" s="8">
        <f t="shared" si="0"/>
        <v>4</v>
      </c>
      <c r="G22" s="9" t="s">
        <v>75</v>
      </c>
      <c r="H22" s="56">
        <v>10</v>
      </c>
      <c r="I22" s="10"/>
      <c r="J22" s="53"/>
      <c r="K22" s="29"/>
      <c r="L22" s="29"/>
      <c r="M22" s="9"/>
    </row>
    <row r="23" spans="1:13" ht="47.25" customHeight="1">
      <c r="A23" s="8" t="s">
        <v>76</v>
      </c>
      <c r="B23" s="7" t="s">
        <v>77</v>
      </c>
      <c r="C23" s="8" t="s">
        <v>78</v>
      </c>
      <c r="D23" s="8">
        <v>6</v>
      </c>
      <c r="E23" s="8"/>
      <c r="F23" s="8">
        <f t="shared" si="0"/>
        <v>6</v>
      </c>
      <c r="G23" s="9" t="s">
        <v>79</v>
      </c>
      <c r="H23" s="56">
        <v>40</v>
      </c>
      <c r="I23" s="10"/>
      <c r="J23" s="53"/>
      <c r="K23" s="29"/>
      <c r="L23" s="29"/>
      <c r="M23" s="9"/>
    </row>
    <row r="24" spans="1:13" ht="47.25" customHeight="1">
      <c r="A24" s="8" t="s">
        <v>80</v>
      </c>
      <c r="B24" s="7" t="s">
        <v>81</v>
      </c>
      <c r="C24" s="8" t="s">
        <v>82</v>
      </c>
      <c r="D24" s="8">
        <v>6</v>
      </c>
      <c r="E24" s="8"/>
      <c r="F24" s="8">
        <f t="shared" si="0"/>
        <v>6</v>
      </c>
      <c r="G24" s="9" t="s">
        <v>83</v>
      </c>
      <c r="H24" s="56">
        <v>36</v>
      </c>
      <c r="I24" s="10"/>
      <c r="J24" s="53"/>
      <c r="K24" s="29"/>
      <c r="L24" s="29"/>
      <c r="M24" s="9"/>
    </row>
    <row r="25" spans="1:13" ht="42" customHeight="1">
      <c r="A25" s="8" t="s">
        <v>84</v>
      </c>
      <c r="B25" s="7" t="s">
        <v>85</v>
      </c>
      <c r="C25" s="8" t="s">
        <v>86</v>
      </c>
      <c r="D25" s="8"/>
      <c r="E25" s="16">
        <v>1</v>
      </c>
      <c r="F25" s="8">
        <f t="shared" si="0"/>
        <v>1</v>
      </c>
      <c r="G25" s="9" t="s">
        <v>87</v>
      </c>
      <c r="H25" s="56">
        <v>4</v>
      </c>
      <c r="I25" s="10"/>
      <c r="J25" s="53"/>
      <c r="K25" s="29"/>
      <c r="L25" s="29"/>
      <c r="M25" s="9"/>
    </row>
    <row r="26" spans="1:13" ht="33.950000000000003" customHeight="1">
      <c r="A26" s="8" t="s">
        <v>88</v>
      </c>
      <c r="B26" s="7" t="s">
        <v>397</v>
      </c>
      <c r="C26" s="8" t="s">
        <v>89</v>
      </c>
      <c r="D26" s="8">
        <v>28</v>
      </c>
      <c r="E26" s="16"/>
      <c r="F26" s="8">
        <f t="shared" si="0"/>
        <v>28</v>
      </c>
      <c r="G26" s="9" t="s">
        <v>90</v>
      </c>
      <c r="H26" s="56">
        <v>70</v>
      </c>
      <c r="I26" s="10"/>
      <c r="J26" s="59"/>
      <c r="K26" s="29"/>
      <c r="L26" s="29"/>
      <c r="M26" s="9"/>
    </row>
    <row r="27" spans="1:13" ht="35.450000000000003" customHeight="1">
      <c r="A27" s="8" t="s">
        <v>91</v>
      </c>
      <c r="B27" s="7" t="s">
        <v>92</v>
      </c>
      <c r="C27" s="8" t="s">
        <v>93</v>
      </c>
      <c r="D27" s="8">
        <v>46</v>
      </c>
      <c r="E27" s="16"/>
      <c r="F27" s="8">
        <f t="shared" si="0"/>
        <v>46</v>
      </c>
      <c r="G27" s="9" t="s">
        <v>94</v>
      </c>
      <c r="H27" s="56">
        <v>150</v>
      </c>
      <c r="I27" s="10"/>
      <c r="J27" s="53"/>
      <c r="K27" s="29"/>
      <c r="L27" s="29"/>
      <c r="M27" s="9"/>
    </row>
    <row r="28" spans="1:13" ht="39" customHeight="1">
      <c r="A28" s="8" t="s">
        <v>95</v>
      </c>
      <c r="B28" s="7" t="s">
        <v>96</v>
      </c>
      <c r="C28" s="8" t="s">
        <v>97</v>
      </c>
      <c r="D28" s="8">
        <v>5</v>
      </c>
      <c r="E28" s="16"/>
      <c r="F28" s="8">
        <f t="shared" si="0"/>
        <v>5</v>
      </c>
      <c r="G28" s="9" t="s">
        <v>98</v>
      </c>
      <c r="H28" s="56">
        <v>18</v>
      </c>
      <c r="I28" s="10"/>
      <c r="J28" s="53"/>
      <c r="K28" s="29"/>
      <c r="L28" s="29"/>
      <c r="M28" s="9"/>
    </row>
    <row r="29" spans="1:13" s="17" customFormat="1" ht="38.25" customHeight="1">
      <c r="A29" s="8" t="s">
        <v>99</v>
      </c>
      <c r="B29" s="7" t="s">
        <v>100</v>
      </c>
      <c r="C29" s="8" t="s">
        <v>101</v>
      </c>
      <c r="D29" s="8"/>
      <c r="E29" s="16">
        <v>4</v>
      </c>
      <c r="F29" s="8">
        <f t="shared" si="0"/>
        <v>4</v>
      </c>
      <c r="G29" s="9" t="s">
        <v>102</v>
      </c>
      <c r="H29" s="56">
        <v>8</v>
      </c>
      <c r="I29" s="10"/>
      <c r="J29" s="59"/>
      <c r="K29" s="32"/>
      <c r="L29" s="32"/>
      <c r="M29" s="9"/>
    </row>
    <row r="30" spans="1:13" s="17" customFormat="1" ht="37.5" customHeight="1">
      <c r="A30" s="8" t="s">
        <v>103</v>
      </c>
      <c r="B30" s="7" t="s">
        <v>104</v>
      </c>
      <c r="C30" s="8" t="s">
        <v>105</v>
      </c>
      <c r="D30" s="8"/>
      <c r="E30" s="16">
        <v>12</v>
      </c>
      <c r="F30" s="8">
        <f t="shared" si="0"/>
        <v>12</v>
      </c>
      <c r="G30" s="9" t="s">
        <v>106</v>
      </c>
      <c r="H30" s="56">
        <v>18</v>
      </c>
      <c r="I30" s="10"/>
      <c r="J30" s="59"/>
      <c r="K30" s="32"/>
      <c r="L30" s="32"/>
      <c r="M30" s="9"/>
    </row>
    <row r="31" spans="1:13" s="17" customFormat="1" ht="40.5" customHeight="1">
      <c r="A31" s="8" t="s">
        <v>107</v>
      </c>
      <c r="B31" s="7" t="s">
        <v>108</v>
      </c>
      <c r="C31" s="8" t="s">
        <v>109</v>
      </c>
      <c r="D31" s="8">
        <v>3</v>
      </c>
      <c r="E31" s="8"/>
      <c r="F31" s="8">
        <f t="shared" si="0"/>
        <v>3</v>
      </c>
      <c r="G31" s="9" t="s">
        <v>110</v>
      </c>
      <c r="H31" s="56">
        <v>18</v>
      </c>
      <c r="I31" s="10"/>
      <c r="J31" s="53"/>
      <c r="K31" s="32"/>
      <c r="L31" s="32"/>
      <c r="M31" s="9"/>
    </row>
    <row r="32" spans="1:13" s="17" customFormat="1" ht="39" customHeight="1">
      <c r="A32" s="8" t="s">
        <v>111</v>
      </c>
      <c r="B32" s="7" t="s">
        <v>398</v>
      </c>
      <c r="C32" s="16" t="s">
        <v>112</v>
      </c>
      <c r="D32" s="8">
        <v>18</v>
      </c>
      <c r="E32" s="8"/>
      <c r="F32" s="8">
        <f t="shared" si="0"/>
        <v>18</v>
      </c>
      <c r="G32" s="9" t="s">
        <v>113</v>
      </c>
      <c r="H32" s="56">
        <v>38</v>
      </c>
      <c r="I32" s="10"/>
      <c r="J32" s="53"/>
      <c r="K32" s="32"/>
      <c r="L32" s="32"/>
      <c r="M32" s="9"/>
    </row>
    <row r="33" spans="1:13" s="17" customFormat="1" ht="39.950000000000003" customHeight="1">
      <c r="A33" s="8" t="s">
        <v>114</v>
      </c>
      <c r="B33" s="7" t="s">
        <v>115</v>
      </c>
      <c r="C33" s="8" t="s">
        <v>116</v>
      </c>
      <c r="D33" s="8"/>
      <c r="E33" s="8">
        <v>1</v>
      </c>
      <c r="F33" s="8">
        <f t="shared" si="0"/>
        <v>1</v>
      </c>
      <c r="G33" s="9" t="s">
        <v>117</v>
      </c>
      <c r="H33" s="56">
        <v>6</v>
      </c>
      <c r="I33" s="10"/>
      <c r="J33" s="53"/>
      <c r="K33" s="32"/>
      <c r="L33" s="32"/>
      <c r="M33" s="9"/>
    </row>
    <row r="34" spans="1:13" s="17" customFormat="1" ht="42.75" customHeight="1">
      <c r="A34" s="8" t="s">
        <v>118</v>
      </c>
      <c r="B34" s="7" t="s">
        <v>119</v>
      </c>
      <c r="C34" s="8" t="s">
        <v>120</v>
      </c>
      <c r="D34" s="8"/>
      <c r="E34" s="8">
        <v>1</v>
      </c>
      <c r="F34" s="8">
        <f t="shared" si="0"/>
        <v>1</v>
      </c>
      <c r="G34" s="9" t="s">
        <v>121</v>
      </c>
      <c r="H34" s="56">
        <v>3</v>
      </c>
      <c r="I34" s="10"/>
      <c r="J34" s="53"/>
      <c r="K34" s="32"/>
      <c r="L34" s="32"/>
      <c r="M34" s="9"/>
    </row>
    <row r="35" spans="1:13" s="17" customFormat="1" ht="41.25" customHeight="1">
      <c r="A35" s="8" t="s">
        <v>122</v>
      </c>
      <c r="B35" s="7" t="s">
        <v>85</v>
      </c>
      <c r="C35" s="8" t="s">
        <v>123</v>
      </c>
      <c r="D35" s="8"/>
      <c r="E35" s="8"/>
      <c r="F35" s="8">
        <f t="shared" si="0"/>
        <v>0</v>
      </c>
      <c r="G35" s="9" t="s">
        <v>124</v>
      </c>
      <c r="H35" s="56">
        <v>4</v>
      </c>
      <c r="I35" s="10"/>
      <c r="J35" s="53"/>
      <c r="K35" s="32"/>
      <c r="L35" s="32"/>
      <c r="M35" s="9"/>
    </row>
    <row r="36" spans="1:13" s="17" customFormat="1" ht="44.1" customHeight="1">
      <c r="A36" s="8" t="s">
        <v>125</v>
      </c>
      <c r="B36" s="18" t="s">
        <v>126</v>
      </c>
      <c r="C36" s="12" t="s">
        <v>127</v>
      </c>
      <c r="D36" s="12">
        <v>4</v>
      </c>
      <c r="E36" s="12"/>
      <c r="F36" s="12"/>
      <c r="G36" s="13" t="s">
        <v>128</v>
      </c>
      <c r="H36" s="57">
        <v>6</v>
      </c>
      <c r="I36" s="14"/>
      <c r="J36" s="53"/>
      <c r="K36" s="30"/>
      <c r="L36" s="32"/>
      <c r="M36" s="13"/>
    </row>
    <row r="37" spans="1:13" s="17" customFormat="1" ht="51" customHeight="1">
      <c r="A37" s="8" t="s">
        <v>129</v>
      </c>
      <c r="B37" s="7" t="s">
        <v>130</v>
      </c>
      <c r="C37" s="8" t="s">
        <v>131</v>
      </c>
      <c r="D37" s="8">
        <v>6</v>
      </c>
      <c r="E37" s="8"/>
      <c r="F37" s="8">
        <f t="shared" si="0"/>
        <v>6</v>
      </c>
      <c r="G37" s="9" t="s">
        <v>132</v>
      </c>
      <c r="H37" s="56">
        <v>30</v>
      </c>
      <c r="I37" s="10"/>
      <c r="J37" s="53"/>
      <c r="K37" s="32"/>
      <c r="L37" s="32"/>
      <c r="M37" s="9"/>
    </row>
    <row r="38" spans="1:13" s="17" customFormat="1" ht="42" customHeight="1">
      <c r="A38" s="8" t="s">
        <v>133</v>
      </c>
      <c r="B38" s="7" t="s">
        <v>134</v>
      </c>
      <c r="C38" s="8" t="s">
        <v>135</v>
      </c>
      <c r="D38" s="8">
        <v>6</v>
      </c>
      <c r="E38" s="8"/>
      <c r="F38" s="8">
        <f t="shared" si="0"/>
        <v>6</v>
      </c>
      <c r="G38" s="9" t="s">
        <v>136</v>
      </c>
      <c r="H38" s="56">
        <v>20</v>
      </c>
      <c r="I38" s="10"/>
      <c r="J38" s="53"/>
      <c r="K38" s="32"/>
      <c r="L38" s="32"/>
      <c r="M38" s="9"/>
    </row>
    <row r="39" spans="1:13" s="17" customFormat="1" ht="41.1" customHeight="1">
      <c r="A39" s="8" t="s">
        <v>137</v>
      </c>
      <c r="B39" s="7" t="s">
        <v>138</v>
      </c>
      <c r="C39" s="8" t="s">
        <v>139</v>
      </c>
      <c r="D39" s="8">
        <v>4</v>
      </c>
      <c r="E39" s="8"/>
      <c r="F39" s="8">
        <f t="shared" si="0"/>
        <v>4</v>
      </c>
      <c r="G39" s="16" t="s">
        <v>140</v>
      </c>
      <c r="H39" s="56">
        <v>4</v>
      </c>
      <c r="I39" s="10"/>
      <c r="J39" s="53"/>
      <c r="K39" s="32"/>
      <c r="L39" s="32"/>
      <c r="M39" s="16"/>
    </row>
    <row r="40" spans="1:13" s="17" customFormat="1" ht="43.5" customHeight="1">
      <c r="A40" s="8" t="s">
        <v>141</v>
      </c>
      <c r="B40" s="7" t="s">
        <v>142</v>
      </c>
      <c r="C40" s="8" t="s">
        <v>143</v>
      </c>
      <c r="D40" s="8">
        <v>16</v>
      </c>
      <c r="E40" s="8"/>
      <c r="F40" s="8">
        <f t="shared" si="0"/>
        <v>16</v>
      </c>
      <c r="G40" s="16" t="s">
        <v>144</v>
      </c>
      <c r="H40" s="56">
        <v>12</v>
      </c>
      <c r="I40" s="10"/>
      <c r="J40" s="59"/>
      <c r="K40" s="32"/>
      <c r="L40" s="32"/>
      <c r="M40" s="16"/>
    </row>
    <row r="41" spans="1:13" s="17" customFormat="1" ht="47.25" customHeight="1">
      <c r="A41" s="8" t="s">
        <v>145</v>
      </c>
      <c r="B41" s="7" t="s">
        <v>146</v>
      </c>
      <c r="C41" s="8" t="s">
        <v>147</v>
      </c>
      <c r="D41" s="8">
        <v>19</v>
      </c>
      <c r="E41" s="8"/>
      <c r="F41" s="8">
        <f t="shared" si="0"/>
        <v>19</v>
      </c>
      <c r="G41" s="9" t="s">
        <v>148</v>
      </c>
      <c r="H41" s="56">
        <v>57</v>
      </c>
      <c r="I41" s="10"/>
      <c r="J41" s="53"/>
      <c r="K41" s="32"/>
      <c r="L41" s="32"/>
      <c r="M41" s="9"/>
    </row>
    <row r="42" spans="1:13" s="17" customFormat="1" ht="34.5" customHeight="1">
      <c r="A42" s="8" t="s">
        <v>149</v>
      </c>
      <c r="B42" s="7" t="s">
        <v>150</v>
      </c>
      <c r="C42" s="8" t="s">
        <v>147</v>
      </c>
      <c r="D42" s="8">
        <v>19</v>
      </c>
      <c r="E42" s="8"/>
      <c r="F42" s="8">
        <f t="shared" si="0"/>
        <v>19</v>
      </c>
      <c r="G42" s="9" t="s">
        <v>151</v>
      </c>
      <c r="H42" s="56">
        <v>20</v>
      </c>
      <c r="I42" s="10"/>
      <c r="J42" s="53"/>
      <c r="K42" s="32"/>
      <c r="L42" s="32"/>
      <c r="M42" s="9"/>
    </row>
    <row r="43" spans="1:13" s="17" customFormat="1" ht="40.5" customHeight="1">
      <c r="A43" s="8" t="s">
        <v>152</v>
      </c>
      <c r="B43" s="7" t="s">
        <v>153</v>
      </c>
      <c r="C43" s="8" t="s">
        <v>147</v>
      </c>
      <c r="D43" s="8">
        <v>19</v>
      </c>
      <c r="E43" s="8"/>
      <c r="F43" s="8">
        <f t="shared" si="0"/>
        <v>19</v>
      </c>
      <c r="G43" s="9" t="s">
        <v>154</v>
      </c>
      <c r="H43" s="56">
        <v>15</v>
      </c>
      <c r="I43" s="10"/>
      <c r="J43" s="53"/>
      <c r="K43" s="32"/>
      <c r="L43" s="32"/>
      <c r="M43" s="9"/>
    </row>
    <row r="44" spans="1:13" s="17" customFormat="1" ht="48.6" customHeight="1">
      <c r="A44" s="8" t="s">
        <v>155</v>
      </c>
      <c r="B44" s="7" t="s">
        <v>156</v>
      </c>
      <c r="C44" s="16" t="s">
        <v>157</v>
      </c>
      <c r="D44" s="8">
        <v>4</v>
      </c>
      <c r="E44" s="8"/>
      <c r="F44" s="8">
        <f t="shared" si="0"/>
        <v>4</v>
      </c>
      <c r="G44" s="16" t="s">
        <v>158</v>
      </c>
      <c r="H44" s="56">
        <v>3</v>
      </c>
      <c r="I44" s="19"/>
      <c r="J44" s="53"/>
      <c r="K44" s="32"/>
      <c r="L44" s="32"/>
      <c r="M44" s="16"/>
    </row>
    <row r="45" spans="1:13" s="17" customFormat="1" ht="61.5" customHeight="1">
      <c r="A45" s="8" t="s">
        <v>159</v>
      </c>
      <c r="B45" s="7" t="s">
        <v>156</v>
      </c>
      <c r="C45" s="16" t="s">
        <v>160</v>
      </c>
      <c r="D45" s="8">
        <v>12</v>
      </c>
      <c r="E45" s="8"/>
      <c r="F45" s="8">
        <f t="shared" si="0"/>
        <v>12</v>
      </c>
      <c r="G45" s="16" t="s">
        <v>161</v>
      </c>
      <c r="H45" s="56">
        <v>9</v>
      </c>
      <c r="I45" s="19"/>
      <c r="J45" s="59"/>
      <c r="K45" s="32"/>
      <c r="L45" s="32"/>
      <c r="M45" s="16"/>
    </row>
    <row r="46" spans="1:13" s="17" customFormat="1" ht="45.75" customHeight="1">
      <c r="A46" s="8" t="s">
        <v>162</v>
      </c>
      <c r="B46" s="7" t="s">
        <v>21</v>
      </c>
      <c r="C46" s="8" t="s">
        <v>163</v>
      </c>
      <c r="D46" s="8">
        <v>2</v>
      </c>
      <c r="E46" s="8"/>
      <c r="F46" s="8">
        <f t="shared" si="0"/>
        <v>2</v>
      </c>
      <c r="G46" s="9" t="s">
        <v>164</v>
      </c>
      <c r="H46" s="56">
        <v>2</v>
      </c>
      <c r="I46" s="19"/>
      <c r="J46" s="53"/>
      <c r="K46" s="32"/>
      <c r="L46" s="32"/>
      <c r="M46" s="9"/>
    </row>
    <row r="47" spans="1:13" s="17" customFormat="1" ht="45.75" customHeight="1">
      <c r="A47" s="8" t="s">
        <v>165</v>
      </c>
      <c r="B47" s="7" t="s">
        <v>166</v>
      </c>
      <c r="C47" s="8" t="s">
        <v>167</v>
      </c>
      <c r="D47" s="8">
        <v>2</v>
      </c>
      <c r="E47" s="8"/>
      <c r="F47" s="8">
        <f t="shared" si="0"/>
        <v>2</v>
      </c>
      <c r="G47" s="9" t="s">
        <v>168</v>
      </c>
      <c r="H47" s="56">
        <v>2</v>
      </c>
      <c r="I47" s="19"/>
      <c r="J47" s="53"/>
      <c r="K47" s="32"/>
      <c r="L47" s="32"/>
      <c r="M47" s="9"/>
    </row>
    <row r="48" spans="1:13" s="17" customFormat="1" ht="62.1" customHeight="1">
      <c r="A48" s="8" t="s">
        <v>169</v>
      </c>
      <c r="B48" s="7" t="s">
        <v>170</v>
      </c>
      <c r="C48" s="8" t="s">
        <v>171</v>
      </c>
      <c r="D48" s="8">
        <v>20</v>
      </c>
      <c r="E48" s="8"/>
      <c r="F48" s="8">
        <f>SUM(D48:E48)</f>
        <v>20</v>
      </c>
      <c r="G48" s="9" t="s">
        <v>172</v>
      </c>
      <c r="H48" s="56">
        <v>135</v>
      </c>
      <c r="I48" s="10"/>
      <c r="J48" s="59"/>
      <c r="K48" s="32"/>
      <c r="L48" s="32"/>
      <c r="M48" s="9"/>
    </row>
    <row r="49" spans="1:13" s="17" customFormat="1" ht="58.5" customHeight="1">
      <c r="A49" s="8" t="s">
        <v>173</v>
      </c>
      <c r="B49" s="7" t="s">
        <v>30</v>
      </c>
      <c r="C49" s="8" t="s">
        <v>171</v>
      </c>
      <c r="D49" s="8">
        <v>20</v>
      </c>
      <c r="E49" s="8"/>
      <c r="F49" s="8">
        <f>SUM(D49:E49)</f>
        <v>20</v>
      </c>
      <c r="G49" s="9" t="s">
        <v>174</v>
      </c>
      <c r="H49" s="56">
        <v>20</v>
      </c>
      <c r="I49" s="10"/>
      <c r="J49" s="53"/>
      <c r="K49" s="32"/>
      <c r="L49" s="32"/>
      <c r="M49" s="9"/>
    </row>
    <row r="50" spans="1:13" s="17" customFormat="1" ht="62.45" customHeight="1">
      <c r="A50" s="8" t="s">
        <v>175</v>
      </c>
      <c r="B50" s="7" t="s">
        <v>176</v>
      </c>
      <c r="C50" s="8" t="s">
        <v>177</v>
      </c>
      <c r="D50" s="8">
        <v>20</v>
      </c>
      <c r="E50" s="8"/>
      <c r="F50" s="8">
        <f>SUM(D50:E50)</f>
        <v>20</v>
      </c>
      <c r="G50" s="15" t="s">
        <v>178</v>
      </c>
      <c r="H50" s="56">
        <v>8</v>
      </c>
      <c r="I50" s="10"/>
      <c r="J50" s="53"/>
      <c r="K50" s="32"/>
      <c r="L50" s="32"/>
      <c r="M50" s="15"/>
    </row>
    <row r="51" spans="1:13" s="17" customFormat="1" ht="63" customHeight="1">
      <c r="A51" s="8" t="s">
        <v>179</v>
      </c>
      <c r="B51" s="7" t="s">
        <v>180</v>
      </c>
      <c r="C51" s="8" t="s">
        <v>181</v>
      </c>
      <c r="D51" s="8">
        <v>14</v>
      </c>
      <c r="E51" s="8"/>
      <c r="F51" s="8">
        <f t="shared" si="0"/>
        <v>14</v>
      </c>
      <c r="G51" s="9" t="s">
        <v>182</v>
      </c>
      <c r="H51" s="56">
        <v>40</v>
      </c>
      <c r="I51" s="10"/>
      <c r="J51" s="53"/>
      <c r="K51" s="32"/>
      <c r="L51" s="32"/>
      <c r="M51" s="9"/>
    </row>
    <row r="52" spans="1:13" s="17" customFormat="1" ht="44.1" customHeight="1">
      <c r="A52" s="8" t="s">
        <v>183</v>
      </c>
      <c r="B52" s="7" t="s">
        <v>26</v>
      </c>
      <c r="C52" s="8" t="s">
        <v>184</v>
      </c>
      <c r="D52" s="8">
        <v>2</v>
      </c>
      <c r="E52" s="8"/>
      <c r="F52" s="8">
        <f t="shared" si="0"/>
        <v>2</v>
      </c>
      <c r="G52" s="9" t="s">
        <v>185</v>
      </c>
      <c r="H52" s="56">
        <v>7</v>
      </c>
      <c r="I52" s="10"/>
      <c r="J52" s="59"/>
      <c r="K52" s="32"/>
      <c r="L52" s="32"/>
      <c r="M52" s="9"/>
    </row>
    <row r="53" spans="1:13" s="17" customFormat="1" ht="41.45" customHeight="1">
      <c r="A53" s="8" t="s">
        <v>186</v>
      </c>
      <c r="B53" s="7" t="s">
        <v>187</v>
      </c>
      <c r="C53" s="8" t="s">
        <v>188</v>
      </c>
      <c r="D53" s="8">
        <v>45</v>
      </c>
      <c r="E53" s="8"/>
      <c r="F53" s="8">
        <f t="shared" si="0"/>
        <v>45</v>
      </c>
      <c r="G53" s="9" t="s">
        <v>189</v>
      </c>
      <c r="H53" s="56">
        <v>9</v>
      </c>
      <c r="I53" s="10"/>
      <c r="J53" s="53"/>
      <c r="K53" s="32"/>
      <c r="L53" s="32"/>
      <c r="M53" s="9"/>
    </row>
    <row r="54" spans="1:13" s="17" customFormat="1" ht="63.6" customHeight="1">
      <c r="A54" s="8" t="s">
        <v>190</v>
      </c>
      <c r="B54" s="7" t="s">
        <v>191</v>
      </c>
      <c r="C54" s="8" t="s">
        <v>192</v>
      </c>
      <c r="D54" s="8">
        <v>4</v>
      </c>
      <c r="E54" s="8"/>
      <c r="F54" s="8">
        <f t="shared" si="0"/>
        <v>4</v>
      </c>
      <c r="G54" s="9" t="s">
        <v>193</v>
      </c>
      <c r="H54" s="56">
        <v>1</v>
      </c>
      <c r="I54" s="10"/>
      <c r="J54" s="53"/>
      <c r="K54" s="32"/>
      <c r="L54" s="32"/>
      <c r="M54" s="9"/>
    </row>
    <row r="55" spans="1:13" s="17" customFormat="1" ht="39.75" customHeight="1">
      <c r="A55" s="8" t="s">
        <v>194</v>
      </c>
      <c r="B55" s="7" t="s">
        <v>195</v>
      </c>
      <c r="C55" s="8" t="s">
        <v>196</v>
      </c>
      <c r="D55" s="8">
        <v>1</v>
      </c>
      <c r="E55" s="8"/>
      <c r="F55" s="8">
        <f t="shared" si="0"/>
        <v>1</v>
      </c>
      <c r="G55" s="9" t="s">
        <v>197</v>
      </c>
      <c r="H55" s="56">
        <v>40</v>
      </c>
      <c r="I55" s="10"/>
      <c r="J55" s="53"/>
      <c r="K55" s="32"/>
      <c r="L55" s="32"/>
      <c r="M55" s="9"/>
    </row>
    <row r="56" spans="1:13" s="17" customFormat="1" ht="39.75" customHeight="1">
      <c r="A56" s="8" t="s">
        <v>198</v>
      </c>
      <c r="B56" s="18" t="s">
        <v>199</v>
      </c>
      <c r="C56" s="12" t="s">
        <v>196</v>
      </c>
      <c r="D56" s="12">
        <v>1</v>
      </c>
      <c r="E56" s="12"/>
      <c r="F56" s="12">
        <f t="shared" si="0"/>
        <v>1</v>
      </c>
      <c r="G56" s="13"/>
      <c r="H56" s="57">
        <v>10</v>
      </c>
      <c r="I56" s="14"/>
      <c r="J56" s="53"/>
      <c r="K56" s="33"/>
      <c r="L56" s="32"/>
      <c r="M56" s="13"/>
    </row>
    <row r="57" spans="1:13" s="17" customFormat="1" ht="45" customHeight="1">
      <c r="A57" s="8" t="s">
        <v>200</v>
      </c>
      <c r="B57" s="7" t="s">
        <v>201</v>
      </c>
      <c r="C57" s="8" t="s">
        <v>202</v>
      </c>
      <c r="D57" s="8">
        <v>1</v>
      </c>
      <c r="E57" s="8"/>
      <c r="F57" s="8">
        <f t="shared" si="0"/>
        <v>1</v>
      </c>
      <c r="G57" s="9" t="s">
        <v>203</v>
      </c>
      <c r="H57" s="56">
        <v>8</v>
      </c>
      <c r="I57" s="10"/>
      <c r="J57" s="53"/>
      <c r="K57" s="32"/>
      <c r="L57" s="32"/>
      <c r="M57" s="9"/>
    </row>
    <row r="58" spans="1:13" s="17" customFormat="1" ht="37.5" customHeight="1">
      <c r="A58" s="8" t="s">
        <v>204</v>
      </c>
      <c r="B58" s="7" t="s">
        <v>166</v>
      </c>
      <c r="C58" s="8" t="s">
        <v>205</v>
      </c>
      <c r="D58" s="8">
        <v>1</v>
      </c>
      <c r="E58" s="8"/>
      <c r="F58" s="8">
        <f t="shared" si="0"/>
        <v>1</v>
      </c>
      <c r="G58" s="9" t="s">
        <v>206</v>
      </c>
      <c r="H58" s="56">
        <v>2</v>
      </c>
      <c r="I58" s="10"/>
      <c r="J58" s="59"/>
      <c r="K58" s="32"/>
      <c r="L58" s="32"/>
      <c r="M58" s="9"/>
    </row>
    <row r="59" spans="1:13" s="17" customFormat="1" ht="47.1" customHeight="1">
      <c r="A59" s="8" t="s">
        <v>207</v>
      </c>
      <c r="B59" s="7" t="s">
        <v>211</v>
      </c>
      <c r="C59" s="8" t="s">
        <v>212</v>
      </c>
      <c r="D59" s="8">
        <v>9</v>
      </c>
      <c r="E59" s="8"/>
      <c r="F59" s="8">
        <f t="shared" si="0"/>
        <v>9</v>
      </c>
      <c r="G59" s="9" t="s">
        <v>213</v>
      </c>
      <c r="H59" s="56">
        <v>8</v>
      </c>
      <c r="I59" s="10"/>
      <c r="J59" s="53"/>
      <c r="K59" s="32"/>
      <c r="L59" s="32"/>
      <c r="M59" s="9"/>
    </row>
    <row r="60" spans="1:13" s="17" customFormat="1" ht="52.5" customHeight="1">
      <c r="A60" s="8" t="s">
        <v>208</v>
      </c>
      <c r="B60" s="7" t="s">
        <v>21</v>
      </c>
      <c r="C60" s="8" t="s">
        <v>215</v>
      </c>
      <c r="D60" s="8">
        <v>9</v>
      </c>
      <c r="E60" s="8"/>
      <c r="F60" s="8">
        <f t="shared" si="0"/>
        <v>9</v>
      </c>
      <c r="G60" s="9" t="s">
        <v>216</v>
      </c>
      <c r="H60" s="56">
        <v>2</v>
      </c>
      <c r="I60" s="10"/>
      <c r="J60" s="53"/>
      <c r="K60" s="32"/>
      <c r="L60" s="32"/>
      <c r="M60" s="9"/>
    </row>
    <row r="61" spans="1:13" s="17" customFormat="1" ht="45" customHeight="1">
      <c r="A61" s="8" t="s">
        <v>209</v>
      </c>
      <c r="B61" s="7" t="s">
        <v>218</v>
      </c>
      <c r="C61" s="16" t="s">
        <v>219</v>
      </c>
      <c r="D61" s="8">
        <v>8</v>
      </c>
      <c r="E61" s="8"/>
      <c r="F61" s="8">
        <f t="shared" si="0"/>
        <v>8</v>
      </c>
      <c r="G61" s="16">
        <v>44917602</v>
      </c>
      <c r="H61" s="56">
        <v>16</v>
      </c>
      <c r="I61" s="10"/>
      <c r="J61" s="53"/>
      <c r="K61" s="32"/>
      <c r="L61" s="32"/>
      <c r="M61" s="16"/>
    </row>
    <row r="62" spans="1:13" s="5" customFormat="1" ht="48" customHeight="1">
      <c r="A62" s="8" t="s">
        <v>210</v>
      </c>
      <c r="B62" s="7" t="s">
        <v>221</v>
      </c>
      <c r="C62" s="16" t="s">
        <v>219</v>
      </c>
      <c r="D62" s="8">
        <v>8</v>
      </c>
      <c r="E62" s="8"/>
      <c r="F62" s="8">
        <f t="shared" si="0"/>
        <v>8</v>
      </c>
      <c r="G62" s="16">
        <v>44574302</v>
      </c>
      <c r="H62" s="56">
        <v>4</v>
      </c>
      <c r="I62" s="10"/>
      <c r="J62" s="53"/>
      <c r="K62" s="34"/>
      <c r="L62" s="34"/>
      <c r="M62" s="16"/>
    </row>
    <row r="63" spans="1:13" s="17" customFormat="1" ht="50.25" customHeight="1">
      <c r="A63" s="8" t="s">
        <v>214</v>
      </c>
      <c r="B63" s="7" t="s">
        <v>223</v>
      </c>
      <c r="C63" s="16" t="s">
        <v>224</v>
      </c>
      <c r="D63" s="8">
        <v>2</v>
      </c>
      <c r="E63" s="8"/>
      <c r="F63" s="8">
        <f t="shared" si="0"/>
        <v>2</v>
      </c>
      <c r="G63" s="16">
        <v>1279001</v>
      </c>
      <c r="H63" s="56">
        <v>10</v>
      </c>
      <c r="I63" s="10"/>
      <c r="J63" s="53"/>
      <c r="K63" s="32"/>
      <c r="L63" s="32"/>
      <c r="M63" s="16"/>
    </row>
    <row r="64" spans="1:13" s="17" customFormat="1" ht="37.5" customHeight="1">
      <c r="A64" s="8" t="s">
        <v>217</v>
      </c>
      <c r="B64" s="7" t="s">
        <v>226</v>
      </c>
      <c r="C64" s="16" t="s">
        <v>224</v>
      </c>
      <c r="D64" s="8">
        <v>2</v>
      </c>
      <c r="E64" s="8"/>
      <c r="F64" s="8">
        <f t="shared" si="0"/>
        <v>2</v>
      </c>
      <c r="G64" s="16">
        <v>45435104</v>
      </c>
      <c r="H64" s="56">
        <v>3</v>
      </c>
      <c r="I64" s="10"/>
      <c r="J64" s="53"/>
      <c r="K64" s="28"/>
      <c r="L64" s="32"/>
      <c r="M64" s="16"/>
    </row>
    <row r="65" spans="1:13" s="17" customFormat="1" ht="47.1" customHeight="1">
      <c r="A65" s="8" t="s">
        <v>220</v>
      </c>
      <c r="B65" s="18" t="s">
        <v>228</v>
      </c>
      <c r="C65" s="12" t="s">
        <v>229</v>
      </c>
      <c r="D65" s="12"/>
      <c r="E65" s="12">
        <v>1</v>
      </c>
      <c r="F65" s="12"/>
      <c r="G65" s="12">
        <v>45488802</v>
      </c>
      <c r="H65" s="57">
        <v>4</v>
      </c>
      <c r="I65" s="14"/>
      <c r="J65" s="59"/>
      <c r="K65" s="30"/>
      <c r="L65" s="32"/>
      <c r="M65" s="12"/>
    </row>
    <row r="66" spans="1:13" s="17" customFormat="1" ht="45.95" customHeight="1">
      <c r="A66" s="8" t="s">
        <v>222</v>
      </c>
      <c r="B66" s="7" t="s">
        <v>211</v>
      </c>
      <c r="C66" s="16" t="s">
        <v>231</v>
      </c>
      <c r="D66" s="8">
        <v>2</v>
      </c>
      <c r="E66" s="8"/>
      <c r="F66" s="8"/>
      <c r="G66" s="16">
        <v>44973508</v>
      </c>
      <c r="H66" s="56">
        <v>8</v>
      </c>
      <c r="I66" s="10"/>
      <c r="J66" s="53"/>
      <c r="K66" s="28"/>
      <c r="L66" s="32"/>
      <c r="M66" s="16"/>
    </row>
    <row r="67" spans="1:13" s="17" customFormat="1" ht="52.5" customHeight="1">
      <c r="A67" s="8" t="s">
        <v>225</v>
      </c>
      <c r="B67" s="7" t="s">
        <v>233</v>
      </c>
      <c r="C67" s="16" t="s">
        <v>234</v>
      </c>
      <c r="D67" s="8">
        <v>2</v>
      </c>
      <c r="E67" s="8"/>
      <c r="F67" s="8"/>
      <c r="G67" s="16" t="s">
        <v>235</v>
      </c>
      <c r="H67" s="56">
        <v>12</v>
      </c>
      <c r="I67" s="10"/>
      <c r="J67" s="53"/>
      <c r="K67" s="28"/>
      <c r="L67" s="32"/>
      <c r="M67" s="16"/>
    </row>
    <row r="68" spans="1:13" s="17" customFormat="1" ht="55.5" customHeight="1">
      <c r="A68" s="8" t="s">
        <v>227</v>
      </c>
      <c r="B68" s="7" t="s">
        <v>237</v>
      </c>
      <c r="C68" s="16" t="s">
        <v>231</v>
      </c>
      <c r="D68" s="8">
        <v>2</v>
      </c>
      <c r="E68" s="8"/>
      <c r="F68" s="8"/>
      <c r="G68" s="16">
        <v>44472202</v>
      </c>
      <c r="H68" s="56">
        <v>2</v>
      </c>
      <c r="I68" s="10"/>
      <c r="J68" s="53"/>
      <c r="K68" s="28"/>
      <c r="L68" s="32"/>
      <c r="M68" s="16"/>
    </row>
    <row r="69" spans="1:13" s="17" customFormat="1" ht="45" customHeight="1">
      <c r="A69" s="8" t="s">
        <v>230</v>
      </c>
      <c r="B69" s="7" t="s">
        <v>239</v>
      </c>
      <c r="C69" s="16" t="s">
        <v>231</v>
      </c>
      <c r="D69" s="8">
        <v>2</v>
      </c>
      <c r="E69" s="8"/>
      <c r="F69" s="8"/>
      <c r="G69" s="16">
        <v>44472603</v>
      </c>
      <c r="H69" s="56">
        <v>2</v>
      </c>
      <c r="I69" s="10"/>
      <c r="J69" s="53"/>
      <c r="K69" s="28"/>
      <c r="L69" s="32"/>
      <c r="M69" s="16"/>
    </row>
    <row r="70" spans="1:13" s="17" customFormat="1" ht="50.25" customHeight="1">
      <c r="A70" s="8" t="s">
        <v>232</v>
      </c>
      <c r="B70" s="7" t="s">
        <v>241</v>
      </c>
      <c r="C70" s="16" t="s">
        <v>231</v>
      </c>
      <c r="D70" s="8">
        <v>2</v>
      </c>
      <c r="E70" s="8"/>
      <c r="F70" s="8"/>
      <c r="G70" s="16">
        <v>44968301</v>
      </c>
      <c r="H70" s="56">
        <v>2</v>
      </c>
      <c r="I70" s="10"/>
      <c r="J70" s="53"/>
      <c r="K70" s="28"/>
      <c r="L70" s="32"/>
      <c r="M70" s="16"/>
    </row>
    <row r="71" spans="1:13" s="17" customFormat="1" ht="30" customHeight="1">
      <c r="A71" s="8" t="s">
        <v>236</v>
      </c>
      <c r="B71" s="7" t="s">
        <v>243</v>
      </c>
      <c r="C71" s="8" t="s">
        <v>244</v>
      </c>
      <c r="D71" s="8">
        <v>3</v>
      </c>
      <c r="E71" s="8"/>
      <c r="F71" s="8">
        <f t="shared" ref="F71:F114" si="1">SUM(D71:E71)</f>
        <v>3</v>
      </c>
      <c r="G71" s="9">
        <v>9002303</v>
      </c>
      <c r="H71" s="56">
        <v>350</v>
      </c>
      <c r="I71" s="10"/>
      <c r="J71" s="53"/>
      <c r="K71" s="32"/>
      <c r="L71" s="32"/>
      <c r="M71" s="9"/>
    </row>
    <row r="72" spans="1:13" s="17" customFormat="1" ht="24.6" customHeight="1">
      <c r="A72" s="56" t="s">
        <v>238</v>
      </c>
      <c r="B72" s="67" t="s">
        <v>226</v>
      </c>
      <c r="C72" s="56" t="s">
        <v>406</v>
      </c>
      <c r="D72" s="56"/>
      <c r="E72" s="56"/>
      <c r="F72" s="56"/>
      <c r="G72" s="61" t="s">
        <v>407</v>
      </c>
      <c r="H72" s="56">
        <v>3</v>
      </c>
      <c r="I72" s="10"/>
      <c r="J72" s="53"/>
      <c r="K72" s="32"/>
      <c r="L72" s="32"/>
      <c r="M72" s="9"/>
    </row>
    <row r="73" spans="1:13" s="17" customFormat="1" ht="41.45" customHeight="1">
      <c r="A73" s="8" t="s">
        <v>240</v>
      </c>
      <c r="B73" s="7" t="s">
        <v>247</v>
      </c>
      <c r="C73" s="8" t="s">
        <v>248</v>
      </c>
      <c r="D73" s="8">
        <v>4</v>
      </c>
      <c r="E73" s="8"/>
      <c r="F73" s="8">
        <f t="shared" si="1"/>
        <v>4</v>
      </c>
      <c r="G73" s="15" t="s">
        <v>249</v>
      </c>
      <c r="H73" s="56">
        <v>2</v>
      </c>
      <c r="I73" s="10"/>
      <c r="J73" s="53"/>
      <c r="K73" s="32"/>
      <c r="L73" s="32"/>
      <c r="M73" s="15"/>
    </row>
    <row r="74" spans="1:13" s="17" customFormat="1" ht="41.25" customHeight="1">
      <c r="A74" s="8" t="s">
        <v>242</v>
      </c>
      <c r="B74" s="7" t="s">
        <v>251</v>
      </c>
      <c r="C74" s="8" t="s">
        <v>252</v>
      </c>
      <c r="D74" s="8">
        <v>4</v>
      </c>
      <c r="E74" s="8"/>
      <c r="F74" s="8">
        <f t="shared" si="1"/>
        <v>4</v>
      </c>
      <c r="G74" s="15" t="s">
        <v>253</v>
      </c>
      <c r="H74" s="56">
        <v>2</v>
      </c>
      <c r="I74" s="10"/>
      <c r="J74" s="53"/>
      <c r="K74" s="32"/>
      <c r="L74" s="32"/>
      <c r="M74" s="15"/>
    </row>
    <row r="75" spans="1:13" s="17" customFormat="1" ht="40.5" customHeight="1">
      <c r="A75" s="8" t="s">
        <v>245</v>
      </c>
      <c r="B75" s="7" t="s">
        <v>251</v>
      </c>
      <c r="C75" s="8" t="s">
        <v>255</v>
      </c>
      <c r="D75" s="8">
        <v>12</v>
      </c>
      <c r="E75" s="8"/>
      <c r="F75" s="8">
        <f t="shared" si="1"/>
        <v>12</v>
      </c>
      <c r="G75" s="15" t="s">
        <v>256</v>
      </c>
      <c r="H75" s="56">
        <v>9</v>
      </c>
      <c r="I75" s="10"/>
      <c r="J75" s="53"/>
      <c r="K75" s="32"/>
      <c r="L75" s="32"/>
      <c r="M75" s="15"/>
    </row>
    <row r="76" spans="1:13" s="17" customFormat="1" ht="36.950000000000003" customHeight="1">
      <c r="A76" s="8" t="s">
        <v>246</v>
      </c>
      <c r="B76" s="7" t="s">
        <v>258</v>
      </c>
      <c r="C76" s="8" t="s">
        <v>259</v>
      </c>
      <c r="D76" s="8">
        <v>4</v>
      </c>
      <c r="E76" s="8"/>
      <c r="F76" s="8">
        <f t="shared" si="1"/>
        <v>4</v>
      </c>
      <c r="G76" s="15" t="s">
        <v>260</v>
      </c>
      <c r="H76" s="56">
        <v>4</v>
      </c>
      <c r="I76" s="10"/>
      <c r="J76" s="53"/>
      <c r="K76" s="32"/>
      <c r="L76" s="32"/>
      <c r="M76" s="15"/>
    </row>
    <row r="77" spans="1:13" s="17" customFormat="1" ht="52.5" customHeight="1">
      <c r="A77" s="8" t="s">
        <v>250</v>
      </c>
      <c r="B77" s="7" t="s">
        <v>262</v>
      </c>
      <c r="C77" s="8" t="s">
        <v>263</v>
      </c>
      <c r="D77" s="8">
        <v>1</v>
      </c>
      <c r="E77" s="8"/>
      <c r="F77" s="8">
        <f>SUM(D77:E77)</f>
        <v>1</v>
      </c>
      <c r="G77" s="9" t="s">
        <v>264</v>
      </c>
      <c r="H77" s="56">
        <v>2</v>
      </c>
      <c r="I77" s="10"/>
      <c r="J77" s="53"/>
      <c r="K77" s="32"/>
      <c r="L77" s="32"/>
      <c r="M77" s="9"/>
    </row>
    <row r="78" spans="1:13" s="17" customFormat="1" ht="39.75" customHeight="1">
      <c r="A78" s="8" t="s">
        <v>254</v>
      </c>
      <c r="B78" s="7" t="s">
        <v>266</v>
      </c>
      <c r="C78" s="8" t="s">
        <v>267</v>
      </c>
      <c r="D78" s="8">
        <v>1</v>
      </c>
      <c r="E78" s="8"/>
      <c r="F78" s="8">
        <f>SUM(D78:E78)</f>
        <v>1</v>
      </c>
      <c r="G78" s="9"/>
      <c r="H78" s="56">
        <v>1</v>
      </c>
      <c r="I78" s="10"/>
      <c r="J78" s="53"/>
      <c r="K78" s="32"/>
      <c r="L78" s="32"/>
      <c r="M78" s="9"/>
    </row>
    <row r="79" spans="1:13" s="17" customFormat="1" ht="47.25" customHeight="1">
      <c r="A79" s="8" t="s">
        <v>257</v>
      </c>
      <c r="B79" s="7" t="s">
        <v>269</v>
      </c>
      <c r="C79" s="8" t="s">
        <v>270</v>
      </c>
      <c r="D79" s="8"/>
      <c r="E79" s="8">
        <v>1</v>
      </c>
      <c r="F79" s="8">
        <f t="shared" si="1"/>
        <v>1</v>
      </c>
      <c r="G79" s="9" t="s">
        <v>271</v>
      </c>
      <c r="H79" s="56">
        <v>1</v>
      </c>
      <c r="I79" s="10"/>
      <c r="J79" s="53"/>
      <c r="K79" s="32"/>
      <c r="L79" s="32"/>
      <c r="M79" s="9"/>
    </row>
    <row r="80" spans="1:13" s="17" customFormat="1" ht="54" customHeight="1">
      <c r="A80" s="8" t="s">
        <v>261</v>
      </c>
      <c r="B80" s="7" t="s">
        <v>273</v>
      </c>
      <c r="C80" s="8" t="s">
        <v>274</v>
      </c>
      <c r="D80" s="8">
        <v>21</v>
      </c>
      <c r="E80" s="8">
        <v>1</v>
      </c>
      <c r="F80" s="8">
        <f t="shared" si="1"/>
        <v>22</v>
      </c>
      <c r="G80" s="9" t="s">
        <v>271</v>
      </c>
      <c r="H80" s="56">
        <v>22</v>
      </c>
      <c r="I80" s="10"/>
      <c r="J80" s="53"/>
      <c r="K80" s="32"/>
      <c r="L80" s="32"/>
      <c r="M80" s="9"/>
    </row>
    <row r="81" spans="1:13" s="17" customFormat="1" ht="45" customHeight="1">
      <c r="A81" s="8" t="s">
        <v>265</v>
      </c>
      <c r="B81" s="7" t="s">
        <v>276</v>
      </c>
      <c r="C81" s="8" t="s">
        <v>274</v>
      </c>
      <c r="D81" s="8">
        <v>21</v>
      </c>
      <c r="E81" s="8">
        <v>1</v>
      </c>
      <c r="F81" s="8">
        <v>22</v>
      </c>
      <c r="G81" s="9" t="s">
        <v>277</v>
      </c>
      <c r="H81" s="56">
        <v>10</v>
      </c>
      <c r="I81" s="10"/>
      <c r="J81" s="53"/>
      <c r="K81" s="32"/>
      <c r="L81" s="32"/>
      <c r="M81" s="9"/>
    </row>
    <row r="82" spans="1:13" s="17" customFormat="1" ht="48" customHeight="1">
      <c r="A82" s="8" t="s">
        <v>268</v>
      </c>
      <c r="B82" s="7" t="s">
        <v>279</v>
      </c>
      <c r="C82" s="16" t="s">
        <v>280</v>
      </c>
      <c r="D82" s="8"/>
      <c r="E82" s="8">
        <v>1</v>
      </c>
      <c r="F82" s="8"/>
      <c r="G82" s="9" t="s">
        <v>281</v>
      </c>
      <c r="H82" s="56">
        <v>2</v>
      </c>
      <c r="I82" s="10"/>
      <c r="J82" s="53"/>
      <c r="K82" s="32"/>
      <c r="L82" s="32"/>
      <c r="M82" s="9"/>
    </row>
    <row r="83" spans="1:13" s="17" customFormat="1" ht="51" customHeight="1">
      <c r="A83" s="8" t="s">
        <v>272</v>
      </c>
      <c r="B83" s="7" t="s">
        <v>283</v>
      </c>
      <c r="C83" s="8" t="s">
        <v>284</v>
      </c>
      <c r="D83" s="8">
        <v>3</v>
      </c>
      <c r="E83" s="8"/>
      <c r="F83" s="8">
        <f t="shared" si="1"/>
        <v>3</v>
      </c>
      <c r="G83" s="9" t="s">
        <v>285</v>
      </c>
      <c r="H83" s="56">
        <v>3</v>
      </c>
      <c r="I83" s="10"/>
      <c r="J83" s="53"/>
      <c r="K83" s="32"/>
      <c r="L83" s="32"/>
      <c r="M83" s="9"/>
    </row>
    <row r="84" spans="1:13" s="17" customFormat="1" ht="41.45" customHeight="1">
      <c r="A84" s="8" t="s">
        <v>275</v>
      </c>
      <c r="B84" s="7" t="s">
        <v>233</v>
      </c>
      <c r="C84" s="8" t="s">
        <v>287</v>
      </c>
      <c r="D84" s="8">
        <v>1</v>
      </c>
      <c r="E84" s="8"/>
      <c r="F84" s="8">
        <f t="shared" si="1"/>
        <v>1</v>
      </c>
      <c r="G84" s="9" t="s">
        <v>285</v>
      </c>
      <c r="H84" s="56">
        <v>1</v>
      </c>
      <c r="I84" s="10"/>
      <c r="J84" s="53"/>
      <c r="K84" s="32"/>
      <c r="L84" s="32"/>
      <c r="M84" s="9"/>
    </row>
    <row r="85" spans="1:13" s="17" customFormat="1" ht="42.75" customHeight="1">
      <c r="A85" s="8" t="s">
        <v>278</v>
      </c>
      <c r="B85" s="7" t="s">
        <v>187</v>
      </c>
      <c r="C85" s="8" t="s">
        <v>290</v>
      </c>
      <c r="D85" s="8">
        <v>1</v>
      </c>
      <c r="E85" s="8"/>
      <c r="F85" s="8">
        <f t="shared" si="1"/>
        <v>1</v>
      </c>
      <c r="G85" s="15" t="s">
        <v>291</v>
      </c>
      <c r="H85" s="56">
        <v>3</v>
      </c>
      <c r="I85" s="10"/>
      <c r="J85" s="59"/>
      <c r="K85" s="32"/>
      <c r="L85" s="32"/>
      <c r="M85" s="15"/>
    </row>
    <row r="86" spans="1:13" s="17" customFormat="1" ht="42.75" customHeight="1">
      <c r="A86" s="8" t="s">
        <v>282</v>
      </c>
      <c r="B86" s="7" t="s">
        <v>211</v>
      </c>
      <c r="C86" s="8" t="s">
        <v>293</v>
      </c>
      <c r="D86" s="8">
        <v>1</v>
      </c>
      <c r="E86" s="8"/>
      <c r="F86" s="8">
        <f t="shared" si="1"/>
        <v>1</v>
      </c>
      <c r="G86" s="15" t="s">
        <v>294</v>
      </c>
      <c r="H86" s="56">
        <v>1</v>
      </c>
      <c r="I86" s="10"/>
      <c r="J86" s="53"/>
      <c r="K86" s="32"/>
      <c r="L86" s="32"/>
      <c r="M86" s="15"/>
    </row>
    <row r="87" spans="1:13" s="17" customFormat="1" ht="54.75" customHeight="1">
      <c r="A87" s="8" t="s">
        <v>286</v>
      </c>
      <c r="B87" s="18" t="s">
        <v>297</v>
      </c>
      <c r="C87" s="12" t="s">
        <v>298</v>
      </c>
      <c r="D87" s="12">
        <v>2</v>
      </c>
      <c r="E87" s="12"/>
      <c r="F87" s="12">
        <f t="shared" si="1"/>
        <v>2</v>
      </c>
      <c r="G87" s="13" t="s">
        <v>299</v>
      </c>
      <c r="H87" s="57">
        <v>1</v>
      </c>
      <c r="I87" s="14"/>
      <c r="J87" s="53"/>
      <c r="K87" s="20"/>
      <c r="L87" s="32"/>
      <c r="M87" s="13"/>
    </row>
    <row r="88" spans="1:13" s="17" customFormat="1" ht="59.25" customHeight="1">
      <c r="A88" s="8" t="s">
        <v>288</v>
      </c>
      <c r="B88" s="18" t="s">
        <v>301</v>
      </c>
      <c r="C88" s="12" t="s">
        <v>302</v>
      </c>
      <c r="D88" s="12">
        <v>2</v>
      </c>
      <c r="E88" s="12"/>
      <c r="F88" s="12">
        <f>SUM(D88:E88)</f>
        <v>2</v>
      </c>
      <c r="G88" s="12" t="s">
        <v>303</v>
      </c>
      <c r="H88" s="57">
        <v>3</v>
      </c>
      <c r="I88" s="14"/>
      <c r="J88" s="53"/>
      <c r="K88" s="20"/>
      <c r="L88" s="32"/>
      <c r="M88" s="12"/>
    </row>
    <row r="89" spans="1:13" s="17" customFormat="1" ht="27" customHeight="1">
      <c r="A89" s="8" t="s">
        <v>289</v>
      </c>
      <c r="B89" s="39" t="s">
        <v>338</v>
      </c>
      <c r="C89" s="16" t="s">
        <v>339</v>
      </c>
      <c r="D89" s="16"/>
      <c r="E89" s="16"/>
      <c r="F89" s="16"/>
      <c r="G89" s="41" t="s">
        <v>340</v>
      </c>
      <c r="H89" s="58">
        <v>3</v>
      </c>
      <c r="I89" s="19"/>
      <c r="J89" s="59"/>
      <c r="K89" s="40"/>
      <c r="L89" s="32"/>
      <c r="M89" s="41"/>
    </row>
    <row r="90" spans="1:13" s="17" customFormat="1" ht="26.45" customHeight="1">
      <c r="A90" s="8" t="s">
        <v>292</v>
      </c>
      <c r="B90" s="39" t="s">
        <v>341</v>
      </c>
      <c r="C90" s="16" t="s">
        <v>339</v>
      </c>
      <c r="D90" s="16"/>
      <c r="E90" s="16"/>
      <c r="F90" s="16"/>
      <c r="G90" s="41" t="s">
        <v>342</v>
      </c>
      <c r="H90" s="58">
        <v>3</v>
      </c>
      <c r="I90" s="19"/>
      <c r="J90" s="59"/>
      <c r="K90" s="40"/>
      <c r="L90" s="32"/>
      <c r="M90" s="41"/>
    </row>
    <row r="91" spans="1:13" s="17" customFormat="1" ht="28.5" customHeight="1">
      <c r="A91" s="8" t="s">
        <v>295</v>
      </c>
      <c r="B91" s="39" t="s">
        <v>343</v>
      </c>
      <c r="C91" s="16" t="s">
        <v>339</v>
      </c>
      <c r="D91" s="16"/>
      <c r="E91" s="16"/>
      <c r="F91" s="16"/>
      <c r="G91" s="41" t="s">
        <v>344</v>
      </c>
      <c r="H91" s="58">
        <v>3</v>
      </c>
      <c r="I91" s="19"/>
      <c r="J91" s="59"/>
      <c r="K91" s="40"/>
      <c r="L91" s="32"/>
      <c r="M91" s="41"/>
    </row>
    <row r="92" spans="1:13" s="17" customFormat="1" ht="27.6" customHeight="1">
      <c r="A92" s="8" t="s">
        <v>296</v>
      </c>
      <c r="B92" s="39" t="s">
        <v>345</v>
      </c>
      <c r="C92" s="16" t="s">
        <v>339</v>
      </c>
      <c r="D92" s="16"/>
      <c r="E92" s="16"/>
      <c r="F92" s="16"/>
      <c r="G92" s="41" t="s">
        <v>346</v>
      </c>
      <c r="H92" s="58">
        <v>3</v>
      </c>
      <c r="I92" s="19"/>
      <c r="J92" s="59"/>
      <c r="K92" s="40"/>
      <c r="L92" s="32"/>
      <c r="M92" s="41"/>
    </row>
    <row r="93" spans="1:13" s="17" customFormat="1" ht="23.45" customHeight="1">
      <c r="A93" s="8" t="s">
        <v>300</v>
      </c>
      <c r="B93" s="39" t="s">
        <v>347</v>
      </c>
      <c r="C93" s="16" t="s">
        <v>339</v>
      </c>
      <c r="D93" s="16"/>
      <c r="E93" s="16"/>
      <c r="F93" s="16"/>
      <c r="G93" s="41" t="s">
        <v>348</v>
      </c>
      <c r="H93" s="58">
        <v>3</v>
      </c>
      <c r="I93" s="19"/>
      <c r="J93" s="59"/>
      <c r="K93" s="40"/>
      <c r="L93" s="32"/>
      <c r="M93" s="41"/>
    </row>
    <row r="94" spans="1:13" s="17" customFormat="1" ht="56.25">
      <c r="A94" s="8" t="s">
        <v>394</v>
      </c>
      <c r="B94" s="7" t="s">
        <v>305</v>
      </c>
      <c r="C94" s="8" t="s">
        <v>306</v>
      </c>
      <c r="D94" s="8">
        <v>5</v>
      </c>
      <c r="E94" s="8"/>
      <c r="F94" s="8">
        <f t="shared" si="1"/>
        <v>5</v>
      </c>
      <c r="G94" s="9" t="s">
        <v>307</v>
      </c>
      <c r="H94" s="56">
        <v>30</v>
      </c>
      <c r="I94" s="10"/>
      <c r="J94" s="53"/>
      <c r="K94" s="32"/>
      <c r="L94" s="32"/>
      <c r="M94" s="9"/>
    </row>
    <row r="95" spans="1:13" s="17" customFormat="1" ht="44.25" customHeight="1">
      <c r="A95" s="8" t="s">
        <v>304</v>
      </c>
      <c r="B95" s="7" t="s">
        <v>309</v>
      </c>
      <c r="C95" s="8" t="s">
        <v>310</v>
      </c>
      <c r="D95" s="8">
        <v>5</v>
      </c>
      <c r="E95" s="8"/>
      <c r="F95" s="8">
        <f t="shared" si="1"/>
        <v>5</v>
      </c>
      <c r="G95" s="9" t="s">
        <v>311</v>
      </c>
      <c r="H95" s="56">
        <v>2</v>
      </c>
      <c r="I95" s="10"/>
      <c r="J95" s="53"/>
      <c r="K95" s="32"/>
      <c r="L95" s="32"/>
      <c r="M95" s="9"/>
    </row>
    <row r="96" spans="1:13" s="17" customFormat="1" ht="33.6" customHeight="1">
      <c r="A96" s="8" t="s">
        <v>308</v>
      </c>
      <c r="B96" s="7" t="s">
        <v>313</v>
      </c>
      <c r="C96" s="8" t="s">
        <v>314</v>
      </c>
      <c r="D96" s="8">
        <v>5</v>
      </c>
      <c r="E96" s="8"/>
      <c r="F96" s="8">
        <f t="shared" si="1"/>
        <v>5</v>
      </c>
      <c r="G96" s="9" t="s">
        <v>315</v>
      </c>
      <c r="H96" s="56">
        <v>6</v>
      </c>
      <c r="I96" s="10"/>
      <c r="J96" s="53"/>
      <c r="K96" s="32"/>
      <c r="L96" s="32"/>
      <c r="M96" s="9"/>
    </row>
    <row r="97" spans="1:13" s="17" customFormat="1" ht="44.25" customHeight="1">
      <c r="A97" s="8" t="s">
        <v>312</v>
      </c>
      <c r="B97" s="7" t="s">
        <v>317</v>
      </c>
      <c r="C97" s="8" t="s">
        <v>318</v>
      </c>
      <c r="D97" s="8">
        <v>5</v>
      </c>
      <c r="E97" s="8"/>
      <c r="F97" s="8">
        <f t="shared" si="1"/>
        <v>5</v>
      </c>
      <c r="G97" s="9" t="s">
        <v>319</v>
      </c>
      <c r="H97" s="56">
        <v>4</v>
      </c>
      <c r="I97" s="10"/>
      <c r="J97" s="53"/>
      <c r="K97" s="32"/>
      <c r="L97" s="32"/>
      <c r="M97" s="9"/>
    </row>
    <row r="98" spans="1:13" s="17" customFormat="1" ht="42.75" customHeight="1">
      <c r="A98" s="8" t="s">
        <v>316</v>
      </c>
      <c r="B98" s="7" t="s">
        <v>321</v>
      </c>
      <c r="C98" s="8" t="s">
        <v>322</v>
      </c>
      <c r="D98" s="8">
        <v>8</v>
      </c>
      <c r="E98" s="8"/>
      <c r="F98" s="8">
        <f t="shared" si="1"/>
        <v>8</v>
      </c>
      <c r="G98" s="9" t="s">
        <v>323</v>
      </c>
      <c r="H98" s="56">
        <v>6</v>
      </c>
      <c r="I98" s="10"/>
      <c r="J98" s="53"/>
      <c r="K98" s="32"/>
      <c r="L98" s="32"/>
      <c r="M98" s="9"/>
    </row>
    <row r="99" spans="1:13" s="17" customFormat="1" ht="40.5" customHeight="1">
      <c r="A99" s="8" t="s">
        <v>320</v>
      </c>
      <c r="B99" s="7" t="s">
        <v>325</v>
      </c>
      <c r="C99" s="8" t="s">
        <v>326</v>
      </c>
      <c r="D99" s="8">
        <v>10</v>
      </c>
      <c r="E99" s="8"/>
      <c r="F99" s="8">
        <f t="shared" si="1"/>
        <v>10</v>
      </c>
      <c r="G99" s="9" t="s">
        <v>327</v>
      </c>
      <c r="H99" s="56">
        <v>20</v>
      </c>
      <c r="I99" s="10"/>
      <c r="J99" s="53"/>
      <c r="K99" s="32"/>
      <c r="L99" s="32"/>
      <c r="M99" s="9"/>
    </row>
    <row r="100" spans="1:13" s="17" customFormat="1" ht="45.75" customHeight="1">
      <c r="A100" s="8" t="s">
        <v>324</v>
      </c>
      <c r="B100" s="7" t="s">
        <v>329</v>
      </c>
      <c r="C100" s="8" t="s">
        <v>326</v>
      </c>
      <c r="D100" s="8">
        <v>10</v>
      </c>
      <c r="E100" s="8"/>
      <c r="F100" s="8">
        <f t="shared" si="1"/>
        <v>10</v>
      </c>
      <c r="G100" s="9" t="s">
        <v>330</v>
      </c>
      <c r="H100" s="56">
        <v>1</v>
      </c>
      <c r="I100" s="10"/>
      <c r="J100" s="53"/>
      <c r="K100" s="32"/>
      <c r="L100" s="32"/>
      <c r="M100" s="9"/>
    </row>
    <row r="101" spans="1:13" s="17" customFormat="1" ht="63.75" customHeight="1">
      <c r="A101" s="8" t="s">
        <v>328</v>
      </c>
      <c r="B101" s="18" t="s">
        <v>269</v>
      </c>
      <c r="C101" s="12" t="s">
        <v>332</v>
      </c>
      <c r="D101" s="12">
        <v>2</v>
      </c>
      <c r="E101" s="12"/>
      <c r="F101" s="12">
        <f t="shared" si="1"/>
        <v>2</v>
      </c>
      <c r="G101" s="13" t="s">
        <v>333</v>
      </c>
      <c r="H101" s="57">
        <v>2</v>
      </c>
      <c r="I101" s="14"/>
      <c r="J101" s="53"/>
      <c r="K101" s="20"/>
      <c r="L101" s="32"/>
      <c r="M101" s="13"/>
    </row>
    <row r="102" spans="1:13" s="17" customFormat="1" ht="69.75" customHeight="1">
      <c r="A102" s="8" t="s">
        <v>331</v>
      </c>
      <c r="B102" s="18" t="s">
        <v>335</v>
      </c>
      <c r="C102" s="12" t="s">
        <v>336</v>
      </c>
      <c r="D102" s="12">
        <v>2</v>
      </c>
      <c r="E102" s="12"/>
      <c r="F102" s="12">
        <f>SUM(D102:E102)</f>
        <v>2</v>
      </c>
      <c r="G102" s="13" t="s">
        <v>337</v>
      </c>
      <c r="H102" s="57">
        <v>3</v>
      </c>
      <c r="I102" s="14"/>
      <c r="J102" s="53"/>
      <c r="K102" s="20"/>
      <c r="L102" s="32"/>
      <c r="M102" s="13"/>
    </row>
    <row r="103" spans="1:13" s="17" customFormat="1" ht="45.6" customHeight="1">
      <c r="A103" s="8" t="s">
        <v>334</v>
      </c>
      <c r="B103" s="7" t="s">
        <v>349</v>
      </c>
      <c r="C103" s="8" t="s">
        <v>350</v>
      </c>
      <c r="D103" s="8"/>
      <c r="E103" s="8">
        <v>1</v>
      </c>
      <c r="F103" s="8"/>
      <c r="G103" s="9" t="s">
        <v>351</v>
      </c>
      <c r="H103" s="56">
        <v>10</v>
      </c>
      <c r="I103" s="10"/>
      <c r="J103" s="53"/>
      <c r="K103" s="35"/>
      <c r="L103" s="32"/>
      <c r="M103" s="9"/>
    </row>
    <row r="104" spans="1:13" s="17" customFormat="1" ht="53.25" customHeight="1">
      <c r="A104" s="8" t="s">
        <v>393</v>
      </c>
      <c r="B104" s="7" t="s">
        <v>353</v>
      </c>
      <c r="C104" s="8" t="s">
        <v>354</v>
      </c>
      <c r="D104" s="8"/>
      <c r="E104" s="8">
        <v>1</v>
      </c>
      <c r="F104" s="8"/>
      <c r="G104" s="9" t="s">
        <v>355</v>
      </c>
      <c r="H104" s="56">
        <v>10</v>
      </c>
      <c r="I104" s="10"/>
      <c r="J104" s="53"/>
      <c r="K104" s="35"/>
      <c r="L104" s="32"/>
      <c r="M104" s="9"/>
    </row>
    <row r="105" spans="1:13" s="17" customFormat="1" ht="53.25" customHeight="1">
      <c r="A105" s="8" t="s">
        <v>352</v>
      </c>
      <c r="B105" s="7" t="s">
        <v>357</v>
      </c>
      <c r="C105" s="8" t="s">
        <v>358</v>
      </c>
      <c r="D105" s="8">
        <v>45</v>
      </c>
      <c r="E105" s="8"/>
      <c r="F105" s="8">
        <f t="shared" si="1"/>
        <v>45</v>
      </c>
      <c r="G105" s="9" t="s">
        <v>359</v>
      </c>
      <c r="H105" s="56">
        <v>15</v>
      </c>
      <c r="I105" s="10"/>
      <c r="J105" s="53"/>
      <c r="K105" s="32"/>
      <c r="L105" s="32"/>
      <c r="M105" s="9"/>
    </row>
    <row r="106" spans="1:13" s="17" customFormat="1" ht="53.25" customHeight="1">
      <c r="A106" s="8" t="s">
        <v>356</v>
      </c>
      <c r="B106" s="7" t="s">
        <v>283</v>
      </c>
      <c r="C106" s="8" t="s">
        <v>361</v>
      </c>
      <c r="D106" s="8">
        <v>10</v>
      </c>
      <c r="E106" s="8"/>
      <c r="F106" s="8">
        <f t="shared" si="1"/>
        <v>10</v>
      </c>
      <c r="G106" s="9" t="s">
        <v>362</v>
      </c>
      <c r="H106" s="56">
        <v>5</v>
      </c>
      <c r="I106" s="10"/>
      <c r="J106" s="53"/>
      <c r="K106" s="32"/>
      <c r="L106" s="32"/>
      <c r="M106" s="9"/>
    </row>
    <row r="107" spans="1:13" s="17" customFormat="1" ht="47.1" customHeight="1">
      <c r="A107" s="8" t="s">
        <v>360</v>
      </c>
      <c r="B107" s="7" t="s">
        <v>364</v>
      </c>
      <c r="C107" s="8" t="s">
        <v>365</v>
      </c>
      <c r="D107" s="8">
        <v>4</v>
      </c>
      <c r="E107" s="8"/>
      <c r="F107" s="8">
        <f t="shared" si="1"/>
        <v>4</v>
      </c>
      <c r="G107" s="9" t="s">
        <v>366</v>
      </c>
      <c r="H107" s="56">
        <v>2</v>
      </c>
      <c r="I107" s="10"/>
      <c r="J107" s="53"/>
      <c r="K107" s="32"/>
      <c r="L107" s="32"/>
      <c r="M107" s="9"/>
    </row>
    <row r="108" spans="1:13" s="17" customFormat="1" ht="46.5" customHeight="1">
      <c r="A108" s="8" t="s">
        <v>363</v>
      </c>
      <c r="B108" s="7" t="s">
        <v>368</v>
      </c>
      <c r="C108" s="8" t="s">
        <v>369</v>
      </c>
      <c r="D108" s="8">
        <v>15</v>
      </c>
      <c r="E108" s="8"/>
      <c r="F108" s="8">
        <f t="shared" si="1"/>
        <v>15</v>
      </c>
      <c r="G108" s="9" t="s">
        <v>370</v>
      </c>
      <c r="H108" s="56">
        <v>18</v>
      </c>
      <c r="I108" s="10"/>
      <c r="J108" s="59"/>
      <c r="K108" s="32"/>
      <c r="L108" s="32"/>
      <c r="M108" s="9"/>
    </row>
    <row r="109" spans="1:13" s="17" customFormat="1" ht="46.5" customHeight="1">
      <c r="A109" s="8" t="s">
        <v>367</v>
      </c>
      <c r="B109" s="7" t="s">
        <v>372</v>
      </c>
      <c r="C109" s="8" t="s">
        <v>373</v>
      </c>
      <c r="D109" s="8">
        <v>21</v>
      </c>
      <c r="E109" s="8">
        <v>5</v>
      </c>
      <c r="F109" s="8">
        <f t="shared" si="1"/>
        <v>26</v>
      </c>
      <c r="G109" s="9" t="s">
        <v>374</v>
      </c>
      <c r="H109" s="56">
        <v>70</v>
      </c>
      <c r="I109" s="10"/>
      <c r="J109" s="59"/>
      <c r="K109" s="32"/>
      <c r="L109" s="32"/>
      <c r="M109" s="9"/>
    </row>
    <row r="110" spans="1:13" s="17" customFormat="1" ht="46.5" customHeight="1">
      <c r="A110" s="8" t="s">
        <v>371</v>
      </c>
      <c r="B110" s="7" t="s">
        <v>376</v>
      </c>
      <c r="C110" s="8" t="s">
        <v>377</v>
      </c>
      <c r="D110" s="8">
        <v>8</v>
      </c>
      <c r="E110" s="8"/>
      <c r="F110" s="8">
        <f t="shared" si="1"/>
        <v>8</v>
      </c>
      <c r="G110" s="9" t="s">
        <v>378</v>
      </c>
      <c r="H110" s="56">
        <v>7</v>
      </c>
      <c r="I110" s="10"/>
      <c r="J110" s="53"/>
      <c r="K110" s="32"/>
      <c r="L110" s="32"/>
      <c r="M110" s="9"/>
    </row>
    <row r="111" spans="1:13" s="17" customFormat="1" ht="48.75" customHeight="1">
      <c r="A111" s="8" t="s">
        <v>375</v>
      </c>
      <c r="B111" s="7" t="s">
        <v>26</v>
      </c>
      <c r="C111" s="8" t="s">
        <v>380</v>
      </c>
      <c r="D111" s="8">
        <v>3</v>
      </c>
      <c r="E111" s="8"/>
      <c r="F111" s="8">
        <f t="shared" si="1"/>
        <v>3</v>
      </c>
      <c r="G111" s="9" t="s">
        <v>381</v>
      </c>
      <c r="H111" s="56">
        <v>4</v>
      </c>
      <c r="I111" s="10"/>
      <c r="J111" s="53"/>
      <c r="K111" s="32"/>
      <c r="L111" s="32"/>
      <c r="M111" s="9"/>
    </row>
    <row r="112" spans="1:13" s="17" customFormat="1" ht="46.5" customHeight="1">
      <c r="A112" s="8" t="s">
        <v>379</v>
      </c>
      <c r="B112" s="7" t="s">
        <v>187</v>
      </c>
      <c r="C112" s="8" t="s">
        <v>383</v>
      </c>
      <c r="D112" s="8">
        <v>2</v>
      </c>
      <c r="E112" s="8"/>
      <c r="F112" s="8">
        <f t="shared" si="1"/>
        <v>2</v>
      </c>
      <c r="G112" s="9" t="s">
        <v>384</v>
      </c>
      <c r="H112" s="56">
        <v>2</v>
      </c>
      <c r="I112" s="10"/>
      <c r="J112" s="59"/>
      <c r="K112" s="32"/>
      <c r="L112" s="32"/>
      <c r="M112" s="9"/>
    </row>
    <row r="113" spans="1:13" s="17" customFormat="1" ht="53.25" customHeight="1">
      <c r="A113" s="8" t="s">
        <v>382</v>
      </c>
      <c r="B113" s="7" t="s">
        <v>357</v>
      </c>
      <c r="C113" s="16" t="s">
        <v>386</v>
      </c>
      <c r="D113" s="8">
        <v>1</v>
      </c>
      <c r="E113" s="8"/>
      <c r="F113" s="8">
        <f t="shared" si="1"/>
        <v>1</v>
      </c>
      <c r="G113" s="16" t="s">
        <v>387</v>
      </c>
      <c r="H113" s="56">
        <v>1</v>
      </c>
      <c r="I113" s="10"/>
      <c r="J113" s="53"/>
      <c r="K113" s="32"/>
      <c r="L113" s="32"/>
      <c r="M113" s="16"/>
    </row>
    <row r="114" spans="1:13" s="17" customFormat="1" ht="43.5" customHeight="1">
      <c r="A114" s="8" t="s">
        <v>385</v>
      </c>
      <c r="B114" s="7" t="s">
        <v>388</v>
      </c>
      <c r="C114" s="8" t="s">
        <v>395</v>
      </c>
      <c r="D114" s="8">
        <v>13</v>
      </c>
      <c r="E114" s="8"/>
      <c r="F114" s="8">
        <f t="shared" si="1"/>
        <v>13</v>
      </c>
      <c r="G114" s="21">
        <v>4413510010</v>
      </c>
      <c r="H114" s="56">
        <v>60</v>
      </c>
      <c r="I114" s="10"/>
      <c r="J114" s="59"/>
      <c r="K114" s="32"/>
      <c r="L114" s="32"/>
      <c r="M114" s="21"/>
    </row>
    <row r="115" spans="1:13" ht="24.6" customHeight="1">
      <c r="A115" s="63" t="s">
        <v>389</v>
      </c>
      <c r="B115" s="63"/>
      <c r="C115" s="63"/>
      <c r="D115" s="63"/>
      <c r="E115" s="63"/>
      <c r="F115" s="63"/>
      <c r="G115" s="63"/>
      <c r="H115" s="63"/>
      <c r="I115" s="64"/>
      <c r="J115" s="22">
        <f>SUM(J4:J114)</f>
        <v>0</v>
      </c>
      <c r="M115" s="1"/>
    </row>
    <row r="116" spans="1:13" s="43" customFormat="1" ht="11.25">
      <c r="A116" s="42" t="s">
        <v>390</v>
      </c>
      <c r="B116" s="42"/>
      <c r="C116" s="42"/>
      <c r="F116" s="44"/>
      <c r="G116" s="44"/>
      <c r="H116" s="44"/>
      <c r="I116" s="45"/>
      <c r="J116" s="46"/>
      <c r="K116" s="47"/>
      <c r="M116" s="44"/>
    </row>
    <row r="117" spans="1:13" s="49" customFormat="1" ht="51.75" customHeight="1">
      <c r="A117" s="65" t="s">
        <v>403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48"/>
    </row>
    <row r="119" spans="1:13" ht="48.75" customHeight="1">
      <c r="K119" s="66" t="s">
        <v>399</v>
      </c>
      <c r="L119" s="66"/>
      <c r="M119" s="66"/>
    </row>
    <row r="120" spans="1:13" ht="45" customHeight="1">
      <c r="K120" s="66" t="s">
        <v>400</v>
      </c>
      <c r="L120" s="66"/>
      <c r="M120" s="66"/>
    </row>
    <row r="121" spans="1:13">
      <c r="K121" s="60"/>
    </row>
  </sheetData>
  <mergeCells count="5">
    <mergeCell ref="A1:J1"/>
    <mergeCell ref="A115:I115"/>
    <mergeCell ref="A117:J117"/>
    <mergeCell ref="K120:M120"/>
    <mergeCell ref="K119:M11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rbonowic</dc:creator>
  <cp:lastModifiedBy>Komputer</cp:lastModifiedBy>
  <cp:lastPrinted>2014-11-25T09:58:53Z</cp:lastPrinted>
  <dcterms:created xsi:type="dcterms:W3CDTF">2014-11-13T13:36:56Z</dcterms:created>
  <dcterms:modified xsi:type="dcterms:W3CDTF">2014-12-17T10:55:05Z</dcterms:modified>
</cp:coreProperties>
</file>